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T:\SFAC\MARCHES\STL\2023\CAMPUS PANNEAUX PHOTOVOLTAIQUES\4- TRAVAUX\5 - ACT 2026-04\3. DCE\"/>
    </mc:Choice>
  </mc:AlternateContent>
  <xr:revisionPtr revIDLastSave="0" documentId="13_ncr:1_{0946B547-4E85-4439-B5CE-39F5DD6E950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PGF - Bâtiment N°2" sheetId="19" r:id="rId1"/>
    <sheet name="DPGF - Bâtiment N°3" sheetId="24" r:id="rId2"/>
    <sheet name="DPGF - Bâtiments N°2 &amp; N°3 (2)" sheetId="26" r:id="rId3"/>
  </sheets>
  <definedNames>
    <definedName name="_Toc128661761" localSheetId="0">'DPGF - Bâtiment N°2'!#REF!</definedName>
    <definedName name="_Toc128661761" localSheetId="1">'DPGF - Bâtiment N°3'!#REF!</definedName>
    <definedName name="_Toc128661761" localSheetId="2">'DPGF - Bâtiments N°2 &amp; N°3 (2)'!#REF!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30" i="26" l="1"/>
  <c r="D29" i="26"/>
  <c r="D28" i="26"/>
  <c r="E26" i="26"/>
  <c r="E25" i="26"/>
  <c r="E24" i="26"/>
  <c r="E23" i="26"/>
  <c r="E17" i="26"/>
  <c r="E18" i="26"/>
  <c r="E19" i="26"/>
  <c r="E20" i="26"/>
  <c r="E21" i="26"/>
  <c r="E22" i="26"/>
  <c r="E16" i="26"/>
  <c r="E14" i="26"/>
  <c r="E13" i="26"/>
  <c r="E11" i="26"/>
  <c r="E8" i="26"/>
  <c r="E9" i="26"/>
  <c r="E10" i="26"/>
  <c r="E7" i="26"/>
  <c r="G26" i="24"/>
  <c r="H24" i="24"/>
  <c r="H23" i="24"/>
  <c r="H11" i="24"/>
  <c r="H22" i="24"/>
  <c r="H21" i="24"/>
  <c r="H20" i="24"/>
  <c r="H19" i="24"/>
  <c r="H18" i="24"/>
  <c r="H17" i="24"/>
  <c r="H16" i="24"/>
  <c r="H14" i="24"/>
  <c r="H13" i="24"/>
  <c r="H10" i="24"/>
  <c r="H9" i="24"/>
  <c r="H8" i="24"/>
  <c r="H7" i="24"/>
  <c r="G46" i="19"/>
  <c r="H44" i="19"/>
  <c r="H43" i="19"/>
  <c r="H42" i="19"/>
  <c r="H40" i="19"/>
  <c r="H39" i="19"/>
  <c r="H38" i="19"/>
  <c r="H33" i="19"/>
  <c r="H32" i="19"/>
  <c r="H31" i="19"/>
  <c r="H30" i="19"/>
  <c r="H29" i="19"/>
  <c r="H28" i="19"/>
  <c r="H27" i="19"/>
  <c r="H25" i="19"/>
  <c r="H24" i="19"/>
  <c r="H23" i="19"/>
  <c r="H22" i="19"/>
  <c r="H16" i="19"/>
  <c r="H15" i="19"/>
  <c r="H10" i="19"/>
  <c r="H13" i="19"/>
  <c r="H12" i="19"/>
  <c r="G27" i="24" l="1"/>
  <c r="H9" i="19"/>
  <c r="H17" i="19"/>
  <c r="H19" i="19"/>
  <c r="H20" i="19"/>
  <c r="H21" i="19"/>
  <c r="H35" i="19"/>
  <c r="H36" i="19"/>
  <c r="H8" i="19"/>
  <c r="H7" i="19"/>
  <c r="G28" i="24" l="1"/>
  <c r="G47" i="19"/>
  <c r="G48" i="19" s="1"/>
</calcChain>
</file>

<file path=xl/sharedStrings.xml><?xml version="1.0" encoding="utf-8"?>
<sst xmlns="http://schemas.openxmlformats.org/spreadsheetml/2006/main" count="256" uniqueCount="72">
  <si>
    <t>DESIGNATION des OUVRAGES</t>
  </si>
  <si>
    <t>U</t>
  </si>
  <si>
    <t>ml</t>
  </si>
  <si>
    <t>TVA - 20%</t>
  </si>
  <si>
    <t>TOTAL - €TTC</t>
  </si>
  <si>
    <t>TOTAL € HT</t>
  </si>
  <si>
    <t>Ens</t>
  </si>
  <si>
    <t>Article</t>
  </si>
  <si>
    <t xml:space="preserve">Les en-têtes ne doivent pas être modifiés. Les métrés et dimensions sont donnés à titre indicatif. Ils devront être contrôlés et adaptés par le candidat pour sa proposition. </t>
  </si>
  <si>
    <t>TOTAL BASE - €HT</t>
  </si>
  <si>
    <t>Dossier des Ouvrages Exécutés</t>
  </si>
  <si>
    <t>P.U. € HT</t>
  </si>
  <si>
    <t>Dossiers d'études</t>
  </si>
  <si>
    <t>Généralités études et encadrement chantier</t>
  </si>
  <si>
    <t>Qté MOE</t>
  </si>
  <si>
    <t>Qté entreprise</t>
  </si>
  <si>
    <t>Gestion de chantier / Gestion des déchets</t>
  </si>
  <si>
    <t>Lot 00 - 3</t>
  </si>
  <si>
    <t>00 - 3.1</t>
  </si>
  <si>
    <t>00 - 3.2</t>
  </si>
  <si>
    <t>00 - 3.3</t>
  </si>
  <si>
    <t>Lot 01 - 3.2</t>
  </si>
  <si>
    <t>01 - 3.2.1</t>
  </si>
  <si>
    <t>01 - 3.2.2</t>
  </si>
  <si>
    <t>Lot 01 - 3.3</t>
  </si>
  <si>
    <t>Lot 01 - 3.4</t>
  </si>
  <si>
    <t>Lot 01 - 3.1</t>
  </si>
  <si>
    <t>Préparations et installation de chantier</t>
  </si>
  <si>
    <t>Garde-corps provisoires</t>
  </si>
  <si>
    <t>Garde-corps provisoires - Bâtiment 2 partie 1</t>
  </si>
  <si>
    <t>Garde-corps provisoires - Bâtiment 2 partie 2</t>
  </si>
  <si>
    <t>Préparation des supports</t>
  </si>
  <si>
    <t>Dépose définitive - Bâtiment 2 partie 1</t>
  </si>
  <si>
    <t>01 - 3.3.1</t>
  </si>
  <si>
    <t>m²</t>
  </si>
  <si>
    <t>Dépose définitive - Bâtiment 2 partie 2</t>
  </si>
  <si>
    <t>01 - 3.3.2</t>
  </si>
  <si>
    <t>Contrôles et vérifications, préparation supports</t>
  </si>
  <si>
    <t>Etanchéité - Bâtiment 2 partie 1</t>
  </si>
  <si>
    <t>Etanchéité parties courantes</t>
  </si>
  <si>
    <t>Isolation</t>
  </si>
  <si>
    <t>Relevés</t>
  </si>
  <si>
    <t>Relévés points singuliers</t>
  </si>
  <si>
    <t>Pièces spécifiques photovoltaique</t>
  </si>
  <si>
    <t>EP</t>
  </si>
  <si>
    <t>Dilatation</t>
  </si>
  <si>
    <t>01 - 3.4</t>
  </si>
  <si>
    <t>Etanchéité - Bâtiment 2 partie 2</t>
  </si>
  <si>
    <t>Lot 01 - 3.5</t>
  </si>
  <si>
    <t>Couvertines</t>
  </si>
  <si>
    <t>01 - 3.5</t>
  </si>
  <si>
    <t>Couvertines - Bâtiment 2 partie 1</t>
  </si>
  <si>
    <t>Couvertines - Bâtiment 2 partie 2</t>
  </si>
  <si>
    <t>Lignes de vie</t>
  </si>
  <si>
    <t>Lot 01 - 3.6</t>
  </si>
  <si>
    <t>01 - 3.6</t>
  </si>
  <si>
    <t>Ligne de vie - Bâtiment 2 partie 2</t>
  </si>
  <si>
    <t>Ligne de vie - Bâtiment 2 partie 1</t>
  </si>
  <si>
    <t>Lot 01 - 3.7</t>
  </si>
  <si>
    <t>Support SHERPAL pour PAC</t>
  </si>
  <si>
    <t xml:space="preserve">Entrée d'eau </t>
  </si>
  <si>
    <t>Jets de volées</t>
  </si>
  <si>
    <t>Saut de loup</t>
  </si>
  <si>
    <t>Lot 01 - 3.8</t>
  </si>
  <si>
    <t>Ouvrages divers</t>
  </si>
  <si>
    <t>01 - 3.8.1</t>
  </si>
  <si>
    <t>01 - 3.8.2</t>
  </si>
  <si>
    <t>01 - 3.8.5</t>
  </si>
  <si>
    <t>Dépose définitive</t>
  </si>
  <si>
    <r>
      <t xml:space="preserve">DPGF - lot n°1: étanchéité 
CNRS Délégation Côte d'Azur - </t>
    </r>
    <r>
      <rPr>
        <b/>
        <u/>
        <sz val="12"/>
        <color rgb="FFFF0000"/>
        <rFont val="PT Sans"/>
        <family val="2"/>
      </rPr>
      <t>Bâtiment N°2</t>
    </r>
    <r>
      <rPr>
        <b/>
        <sz val="12"/>
        <color rgb="FFFF0000"/>
        <rFont val="PT Sans"/>
        <family val="2"/>
      </rPr>
      <t xml:space="preserve"> </t>
    </r>
  </si>
  <si>
    <r>
      <t xml:space="preserve">DPGF - lot n°1: étanchéité 
CNRS Délégation Côte d'Azur - </t>
    </r>
    <r>
      <rPr>
        <b/>
        <u/>
        <sz val="12"/>
        <color rgb="FFFF0000"/>
        <rFont val="PT Sans"/>
        <family val="2"/>
      </rPr>
      <t>Bâtiment N°3</t>
    </r>
  </si>
  <si>
    <r>
      <t xml:space="preserve">DPGF - lot n°1: étanchéité  
CNRS Délégation Côte d'Azur - </t>
    </r>
    <r>
      <rPr>
        <b/>
        <u/>
        <sz val="12"/>
        <color rgb="FFFF0000"/>
        <rFont val="PT Sans"/>
        <family val="2"/>
      </rPr>
      <t xml:space="preserve">Total bâtiments N°2 et N°3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</si>
</sst>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PT Sans"/>
      <family val="2"/>
    </font>
    <font>
      <sz val="10"/>
      <color theme="1"/>
      <name val="PT Sans"/>
      <family val="2"/>
    </font>
    <font>
      <sz val="10"/>
      <name val="PT Sans"/>
      <family val="2"/>
    </font>
    <font>
      <b/>
      <sz val="10"/>
      <name val="PT Sans"/>
      <family val="2"/>
    </font>
    <font>
      <sz val="9"/>
      <color theme="1"/>
      <name val="PT Sans"/>
      <family val="2"/>
    </font>
    <font>
      <b/>
      <sz val="9"/>
      <color theme="1"/>
      <name val="PT Sans"/>
      <family val="2"/>
    </font>
    <font>
      <b/>
      <sz val="12"/>
      <color theme="1"/>
      <name val="PT Sans"/>
      <family val="2"/>
    </font>
    <font>
      <sz val="8"/>
      <name val="Calibri"/>
      <family val="2"/>
      <scheme val="minor"/>
    </font>
    <font>
      <b/>
      <u/>
      <sz val="12"/>
      <color rgb="FFFF0000"/>
      <name val="PT Sans"/>
      <family val="2"/>
    </font>
    <font>
      <b/>
      <sz val="12"/>
      <color rgb="FFFF0000"/>
      <name val="PT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4" fillId="2" borderId="0" xfId="0" applyFont="1" applyFill="1" applyAlignment="1">
      <alignment horizontal="center" vertical="center"/>
    </xf>
    <xf numFmtId="0" fontId="3" fillId="2" borderId="0" xfId="0" applyFont="1" applyFill="1"/>
    <xf numFmtId="44" fontId="4" fillId="2" borderId="0" xfId="1" applyFont="1" applyFill="1" applyBorder="1" applyAlignment="1" applyProtection="1">
      <alignment horizontal="center" vertical="center"/>
    </xf>
    <xf numFmtId="44" fontId="4" fillId="2" borderId="0" xfId="1" applyFont="1" applyFill="1" applyAlignment="1">
      <alignment vertical="center"/>
    </xf>
    <xf numFmtId="0" fontId="6" fillId="2" borderId="0" xfId="0" applyFont="1" applyFill="1"/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44" fontId="4" fillId="0" borderId="1" xfId="1" applyFont="1" applyFill="1" applyBorder="1" applyAlignment="1" applyProtection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44" fontId="4" fillId="0" borderId="1" xfId="1" applyFont="1" applyFill="1" applyBorder="1" applyAlignment="1" applyProtection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44" fontId="3" fillId="0" borderId="0" xfId="0" applyNumberFormat="1" applyFont="1" applyAlignment="1">
      <alignment vertical="center"/>
    </xf>
    <xf numFmtId="44" fontId="4" fillId="0" borderId="0" xfId="0" applyNumberFormat="1" applyFont="1" applyAlignment="1">
      <alignment vertical="center"/>
    </xf>
    <xf numFmtId="0" fontId="7" fillId="0" borderId="5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4" fontId="3" fillId="0" borderId="0" xfId="1" applyFont="1" applyFill="1"/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44" fontId="2" fillId="4" borderId="1" xfId="1" applyFont="1" applyFill="1" applyBorder="1" applyAlignment="1" applyProtection="1">
      <alignment horizontal="center" vertical="center" wrapText="1"/>
      <protection locked="0"/>
    </xf>
    <xf numFmtId="44" fontId="3" fillId="4" borderId="1" xfId="1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/>
    </xf>
    <xf numFmtId="44" fontId="2" fillId="4" borderId="1" xfId="1" applyFont="1" applyFill="1" applyBorder="1" applyAlignment="1">
      <alignment horizontal="center" vertical="center" wrapText="1"/>
    </xf>
    <xf numFmtId="11" fontId="2" fillId="4" borderId="1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4" fontId="5" fillId="3" borderId="2" xfId="1" applyFont="1" applyFill="1" applyBorder="1" applyAlignment="1" applyProtection="1">
      <alignment horizontal="center" vertical="center"/>
    </xf>
    <xf numFmtId="44" fontId="5" fillId="3" borderId="3" xfId="1" applyFont="1" applyFill="1" applyBorder="1" applyAlignment="1" applyProtection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2" fillId="4" borderId="3" xfId="0" applyFont="1" applyFill="1" applyBorder="1" applyAlignment="1">
      <alignment horizontal="right" vertical="center"/>
    </xf>
    <xf numFmtId="0" fontId="2" fillId="4" borderId="4" xfId="0" applyFont="1" applyFill="1" applyBorder="1" applyAlignment="1">
      <alignment horizontal="right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4" fontId="5" fillId="4" borderId="2" xfId="1" applyFont="1" applyFill="1" applyBorder="1" applyAlignment="1" applyProtection="1">
      <alignment horizontal="center" vertical="center"/>
    </xf>
    <xf numFmtId="44" fontId="5" fillId="4" borderId="3" xfId="1" applyFont="1" applyFill="1" applyBorder="1" applyAlignment="1" applyProtection="1">
      <alignment horizontal="center" vertical="center"/>
    </xf>
  </cellXfs>
  <cellStyles count="3">
    <cellStyle name="Monétaire" xfId="1" builtinId="4"/>
    <cellStyle name="Monétaire 2" xfId="2" xr:uid="{502F6BE6-A799-4E45-8CBB-5666FE642008}"/>
    <cellStyle name="Normal" xfId="0" builtinId="0"/>
  </cellStyles>
  <dxfs count="0"/>
  <tableStyles count="0" defaultTableStyle="TableStyleMedium2" defaultPivotStyle="PivotStyleLight16"/>
  <colors>
    <mruColors>
      <color rgb="FF0C41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782615</xdr:colOff>
      <xdr:row>0</xdr:row>
      <xdr:rowOff>0</xdr:rowOff>
    </xdr:from>
    <xdr:to>
      <xdr:col>7</xdr:col>
      <xdr:colOff>989012</xdr:colOff>
      <xdr:row>0</xdr:row>
      <xdr:rowOff>491490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0E0E869-0B60-42C8-8AD5-11AEF21762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97665" y="0"/>
          <a:ext cx="1082697" cy="4914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38101</xdr:colOff>
      <xdr:row>0</xdr:row>
      <xdr:rowOff>28575</xdr:rowOff>
    </xdr:from>
    <xdr:to>
      <xdr:col>1</xdr:col>
      <xdr:colOff>514350</xdr:colOff>
      <xdr:row>0</xdr:row>
      <xdr:rowOff>497938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E668919-FFD1-C74F-7A3B-917E158926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5751" y="28575"/>
          <a:ext cx="476249" cy="4693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788670</xdr:colOff>
      <xdr:row>0</xdr:row>
      <xdr:rowOff>0</xdr:rowOff>
    </xdr:from>
    <xdr:to>
      <xdr:col>7</xdr:col>
      <xdr:colOff>996972</xdr:colOff>
      <xdr:row>0</xdr:row>
      <xdr:rowOff>497205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F434236A-F175-4B8C-A800-F8479101EE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03720" y="0"/>
          <a:ext cx="1084602" cy="497205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0</xdr:row>
      <xdr:rowOff>28575</xdr:rowOff>
    </xdr:from>
    <xdr:to>
      <xdr:col>1</xdr:col>
      <xdr:colOff>514349</xdr:colOff>
      <xdr:row>0</xdr:row>
      <xdr:rowOff>497938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F2799EC-26BD-45DE-914B-020BEB5F0D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5750" y="28575"/>
          <a:ext cx="476249" cy="4693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447675</xdr:colOff>
      <xdr:row>0</xdr:row>
      <xdr:rowOff>19050</xdr:rowOff>
    </xdr:from>
    <xdr:to>
      <xdr:col>4</xdr:col>
      <xdr:colOff>1021737</xdr:colOff>
      <xdr:row>0</xdr:row>
      <xdr:rowOff>510540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14014C05-7036-4DD9-AC24-E28E3901D4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81575" y="19050"/>
          <a:ext cx="1088412" cy="491490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0</xdr:row>
      <xdr:rowOff>19050</xdr:rowOff>
    </xdr:from>
    <xdr:to>
      <xdr:col>1</xdr:col>
      <xdr:colOff>523874</xdr:colOff>
      <xdr:row>0</xdr:row>
      <xdr:rowOff>488413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ABFA531-6CAE-4A4E-9292-B71BA9F251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5275" y="19050"/>
          <a:ext cx="476249" cy="469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DC0BF-502A-4DF1-A586-A9DABADFF3F7}">
  <sheetPr>
    <pageSetUpPr fitToPage="1"/>
  </sheetPr>
  <dimension ref="B1:N49"/>
  <sheetViews>
    <sheetView showGridLines="0" tabSelected="1" zoomScaleNormal="100" zoomScaleSheetLayoutView="85" zoomScalePageLayoutView="85" workbookViewId="0">
      <pane xSplit="8" ySplit="4" topLeftCell="I5" activePane="bottomRight" state="frozen"/>
      <selection activeCell="J13" sqref="J13"/>
      <selection pane="topRight" activeCell="J13" sqref="J13"/>
      <selection pane="bottomLeft" activeCell="J13" sqref="J13"/>
      <selection pane="bottomRight" activeCell="C1" sqref="C1:H1"/>
    </sheetView>
  </sheetViews>
  <sheetFormatPr baseColWidth="10" defaultColWidth="11.5703125" defaultRowHeight="12.75"/>
  <cols>
    <col min="1" max="1" width="3.7109375" style="8" customWidth="1"/>
    <col min="2" max="2" width="10.5703125" style="10" bestFit="1" customWidth="1"/>
    <col min="3" max="3" width="39.5703125" style="8" customWidth="1"/>
    <col min="4" max="4" width="7.42578125" style="9" customWidth="1"/>
    <col min="5" max="5" width="13.85546875" style="9" bestFit="1" customWidth="1"/>
    <col min="6" max="6" width="13.85546875" style="9" customWidth="1"/>
    <col min="7" max="7" width="12.7109375" style="4" bestFit="1" customWidth="1"/>
    <col min="8" max="8" width="15.28515625" style="4" bestFit="1" customWidth="1"/>
    <col min="9" max="9" width="11.7109375" style="8" bestFit="1" customWidth="1"/>
    <col min="10" max="16384" width="11.5703125" style="8"/>
  </cols>
  <sheetData>
    <row r="1" spans="2:14" s="5" customFormat="1" ht="41.45" customHeight="1">
      <c r="B1" s="22"/>
      <c r="C1" s="44" t="s">
        <v>69</v>
      </c>
      <c r="D1" s="45"/>
      <c r="E1" s="45"/>
      <c r="F1" s="45"/>
      <c r="G1" s="45"/>
      <c r="H1" s="46"/>
    </row>
    <row r="2" spans="2:14" ht="33" customHeight="1">
      <c r="B2" s="47" t="s">
        <v>8</v>
      </c>
      <c r="C2" s="48"/>
      <c r="D2" s="48"/>
      <c r="E2" s="48"/>
      <c r="F2" s="48"/>
      <c r="G2" s="48"/>
      <c r="H2" s="49"/>
      <c r="I2" s="15"/>
      <c r="J2" s="15"/>
      <c r="K2" s="15"/>
      <c r="L2" s="15"/>
      <c r="M2" s="15"/>
      <c r="N2" s="15"/>
    </row>
    <row r="3" spans="2:14">
      <c r="B3" s="23"/>
      <c r="C3" s="15"/>
      <c r="D3" s="17"/>
      <c r="E3" s="15"/>
      <c r="F3" s="17"/>
      <c r="G3" s="15"/>
      <c r="H3" s="17"/>
      <c r="J3" s="15"/>
      <c r="K3" s="15"/>
      <c r="L3" s="15"/>
      <c r="M3" s="15"/>
      <c r="N3" s="15"/>
    </row>
    <row r="4" spans="2:14">
      <c r="B4" s="26" t="s">
        <v>7</v>
      </c>
      <c r="C4" s="31" t="s">
        <v>0</v>
      </c>
      <c r="D4" s="31" t="s">
        <v>1</v>
      </c>
      <c r="E4" s="31" t="s">
        <v>14</v>
      </c>
      <c r="F4" s="31" t="s">
        <v>15</v>
      </c>
      <c r="G4" s="32" t="s">
        <v>11</v>
      </c>
      <c r="H4" s="33" t="s">
        <v>5</v>
      </c>
      <c r="I4" s="15"/>
      <c r="J4" s="15"/>
      <c r="K4" s="15"/>
      <c r="L4" s="15"/>
      <c r="M4" s="15"/>
      <c r="N4" s="15"/>
    </row>
    <row r="5" spans="2:14" s="2" customFormat="1" ht="16.899999999999999" customHeight="1">
      <c r="B5" s="24"/>
      <c r="C5" s="16"/>
      <c r="D5" s="16"/>
      <c r="E5" s="16"/>
      <c r="F5" s="16"/>
      <c r="G5" s="25"/>
      <c r="H5" s="16"/>
      <c r="I5" s="16"/>
      <c r="J5" s="16"/>
      <c r="K5" s="16"/>
      <c r="L5" s="16"/>
      <c r="M5" s="16"/>
      <c r="N5" s="16"/>
    </row>
    <row r="6" spans="2:14" s="9" customFormat="1" ht="19.899999999999999" customHeight="1">
      <c r="B6" s="26" t="s">
        <v>17</v>
      </c>
      <c r="C6" s="27" t="s">
        <v>13</v>
      </c>
      <c r="D6" s="26"/>
      <c r="E6" s="28"/>
      <c r="F6" s="28"/>
      <c r="G6" s="29"/>
      <c r="H6" s="30"/>
      <c r="I6" s="21"/>
      <c r="J6"/>
      <c r="K6" s="17"/>
      <c r="L6" s="17"/>
      <c r="M6" s="17"/>
      <c r="N6" s="17"/>
    </row>
    <row r="7" spans="2:14" s="9" customFormat="1" ht="13.9" customHeight="1">
      <c r="B7" s="12" t="s">
        <v>18</v>
      </c>
      <c r="C7" s="14" t="s">
        <v>12</v>
      </c>
      <c r="D7" s="7" t="s">
        <v>6</v>
      </c>
      <c r="E7" s="13">
        <v>1</v>
      </c>
      <c r="F7" s="13"/>
      <c r="G7" s="11"/>
      <c r="H7" s="18">
        <f>G7*F7</f>
        <v>0</v>
      </c>
      <c r="I7" s="21"/>
      <c r="J7" s="17"/>
      <c r="K7" s="17"/>
      <c r="L7" s="21"/>
      <c r="M7" s="17"/>
      <c r="N7" s="17"/>
    </row>
    <row r="8" spans="2:14" s="9" customFormat="1" ht="13.9" customHeight="1">
      <c r="B8" s="12" t="s">
        <v>19</v>
      </c>
      <c r="C8" s="14" t="s">
        <v>10</v>
      </c>
      <c r="D8" s="7" t="s">
        <v>6</v>
      </c>
      <c r="E8" s="13">
        <v>1</v>
      </c>
      <c r="F8" s="13"/>
      <c r="G8" s="11"/>
      <c r="H8" s="18">
        <f>G8*F8</f>
        <v>0</v>
      </c>
      <c r="I8" s="21"/>
      <c r="J8" s="17"/>
      <c r="K8" s="17"/>
      <c r="L8" s="17"/>
      <c r="M8" s="17"/>
      <c r="N8" s="17"/>
    </row>
    <row r="9" spans="2:14" s="9" customFormat="1">
      <c r="B9" s="12" t="s">
        <v>20</v>
      </c>
      <c r="C9" s="14" t="s">
        <v>16</v>
      </c>
      <c r="D9" s="7" t="s">
        <v>6</v>
      </c>
      <c r="E9" s="13">
        <v>1</v>
      </c>
      <c r="F9" s="13"/>
      <c r="G9" s="11"/>
      <c r="H9" s="18">
        <f t="shared" ref="H9:H36" si="0">G9*F9</f>
        <v>0</v>
      </c>
      <c r="I9" s="21"/>
      <c r="J9" s="17"/>
      <c r="K9" s="17"/>
      <c r="L9" s="17"/>
      <c r="M9" s="17"/>
      <c r="N9" s="17"/>
    </row>
    <row r="10" spans="2:14" s="9" customFormat="1" ht="19.899999999999999" customHeight="1">
      <c r="B10" s="35" t="s">
        <v>26</v>
      </c>
      <c r="C10" s="36" t="s">
        <v>27</v>
      </c>
      <c r="D10" s="7" t="s">
        <v>6</v>
      </c>
      <c r="E10" s="13">
        <v>1</v>
      </c>
      <c r="F10" s="13"/>
      <c r="G10" s="11"/>
      <c r="H10" s="18">
        <f t="shared" si="0"/>
        <v>0</v>
      </c>
      <c r="I10" s="21"/>
      <c r="J10"/>
      <c r="K10" s="17"/>
      <c r="L10" s="17"/>
      <c r="M10" s="17"/>
      <c r="N10" s="17"/>
    </row>
    <row r="11" spans="2:14" s="9" customFormat="1" ht="19.899999999999999" customHeight="1">
      <c r="B11" s="26" t="s">
        <v>21</v>
      </c>
      <c r="C11" s="27" t="s">
        <v>28</v>
      </c>
      <c r="D11" s="26"/>
      <c r="E11" s="28"/>
      <c r="F11" s="28"/>
      <c r="G11" s="29"/>
      <c r="H11" s="29"/>
      <c r="I11" s="21"/>
      <c r="J11"/>
      <c r="K11" s="17"/>
      <c r="L11" s="17"/>
      <c r="M11" s="17"/>
      <c r="N11" s="17"/>
    </row>
    <row r="12" spans="2:14" s="9" customFormat="1">
      <c r="B12" s="12" t="s">
        <v>22</v>
      </c>
      <c r="C12" s="14" t="s">
        <v>29</v>
      </c>
      <c r="D12" s="7" t="s">
        <v>2</v>
      </c>
      <c r="E12" s="13">
        <v>124</v>
      </c>
      <c r="F12" s="13"/>
      <c r="G12" s="11"/>
      <c r="H12" s="18">
        <f t="shared" ref="H12:H13" si="1">G12*F12</f>
        <v>0</v>
      </c>
      <c r="I12" s="21"/>
      <c r="J12" s="17"/>
      <c r="K12" s="17"/>
      <c r="L12" s="17"/>
      <c r="M12" s="17"/>
      <c r="N12" s="17"/>
    </row>
    <row r="13" spans="2:14" s="9" customFormat="1">
      <c r="B13" s="12" t="s">
        <v>23</v>
      </c>
      <c r="C13" s="14" t="s">
        <v>30</v>
      </c>
      <c r="D13" s="7" t="s">
        <v>2</v>
      </c>
      <c r="E13" s="13">
        <v>61</v>
      </c>
      <c r="F13" s="13"/>
      <c r="G13" s="11"/>
      <c r="H13" s="18">
        <f t="shared" si="1"/>
        <v>0</v>
      </c>
      <c r="I13" s="21"/>
      <c r="J13" s="17"/>
      <c r="K13" s="17"/>
      <c r="L13" s="17"/>
      <c r="M13" s="17"/>
      <c r="N13" s="17"/>
    </row>
    <row r="14" spans="2:14" s="9" customFormat="1" ht="19.899999999999999" customHeight="1">
      <c r="B14" s="26" t="s">
        <v>24</v>
      </c>
      <c r="C14" s="27" t="s">
        <v>31</v>
      </c>
      <c r="D14" s="26"/>
      <c r="E14" s="28"/>
      <c r="F14" s="28"/>
      <c r="G14" s="29"/>
      <c r="H14" s="29"/>
      <c r="I14" s="21"/>
      <c r="J14"/>
      <c r="K14" s="17"/>
      <c r="L14" s="17"/>
      <c r="M14" s="17"/>
      <c r="N14" s="17"/>
    </row>
    <row r="15" spans="2:14" s="9" customFormat="1">
      <c r="B15" s="12" t="s">
        <v>33</v>
      </c>
      <c r="C15" s="14" t="s">
        <v>32</v>
      </c>
      <c r="D15" s="7" t="s">
        <v>34</v>
      </c>
      <c r="E15" s="13">
        <v>576</v>
      </c>
      <c r="F15" s="13"/>
      <c r="G15" s="11"/>
      <c r="H15" s="18">
        <f>G15*F15</f>
        <v>0</v>
      </c>
      <c r="I15" s="21"/>
      <c r="J15" s="17"/>
      <c r="K15" s="17"/>
      <c r="L15" s="17"/>
      <c r="M15" s="17"/>
      <c r="N15" s="17"/>
    </row>
    <row r="16" spans="2:14" s="9" customFormat="1">
      <c r="B16" s="12" t="s">
        <v>33</v>
      </c>
      <c r="C16" s="14" t="s">
        <v>35</v>
      </c>
      <c r="D16" s="7" t="s">
        <v>34</v>
      </c>
      <c r="E16" s="13">
        <v>296</v>
      </c>
      <c r="F16" s="13"/>
      <c r="G16" s="11"/>
      <c r="H16" s="18">
        <f>G16*F16</f>
        <v>0</v>
      </c>
      <c r="I16" s="21"/>
      <c r="J16" s="17"/>
      <c r="K16" s="17"/>
      <c r="L16" s="17"/>
      <c r="M16" s="17"/>
      <c r="N16" s="17"/>
    </row>
    <row r="17" spans="2:14" s="9" customFormat="1" ht="25.5">
      <c r="B17" s="12" t="s">
        <v>36</v>
      </c>
      <c r="C17" s="14" t="s">
        <v>37</v>
      </c>
      <c r="D17" s="7" t="s">
        <v>6</v>
      </c>
      <c r="E17" s="13">
        <v>1</v>
      </c>
      <c r="F17" s="13"/>
      <c r="G17" s="11"/>
      <c r="H17" s="18">
        <f t="shared" si="0"/>
        <v>0</v>
      </c>
      <c r="I17" s="21"/>
      <c r="J17" s="17"/>
      <c r="K17" s="17"/>
      <c r="L17" s="17"/>
      <c r="M17" s="17"/>
      <c r="N17" s="17"/>
    </row>
    <row r="18" spans="2:14" s="9" customFormat="1" ht="19.899999999999999" customHeight="1">
      <c r="B18" s="26" t="s">
        <v>25</v>
      </c>
      <c r="C18" s="27" t="s">
        <v>38</v>
      </c>
      <c r="D18" s="26"/>
      <c r="E18" s="28"/>
      <c r="F18" s="28"/>
      <c r="G18" s="29"/>
      <c r="H18" s="29"/>
      <c r="J18"/>
      <c r="K18" s="17"/>
      <c r="L18" s="17"/>
      <c r="M18" s="17"/>
      <c r="N18" s="17"/>
    </row>
    <row r="19" spans="2:14" s="9" customFormat="1">
      <c r="B19" s="12" t="s">
        <v>46</v>
      </c>
      <c r="C19" s="14" t="s">
        <v>39</v>
      </c>
      <c r="D19" s="7" t="s">
        <v>34</v>
      </c>
      <c r="E19" s="13">
        <v>576</v>
      </c>
      <c r="F19" s="13"/>
      <c r="G19" s="11"/>
      <c r="H19" s="18">
        <f t="shared" si="0"/>
        <v>0</v>
      </c>
      <c r="I19" s="21"/>
      <c r="J19" s="17"/>
      <c r="K19" s="17"/>
      <c r="L19" s="17"/>
      <c r="M19" s="17"/>
      <c r="N19" s="17"/>
    </row>
    <row r="20" spans="2:14" s="9" customFormat="1">
      <c r="B20" s="12" t="s">
        <v>46</v>
      </c>
      <c r="C20" s="14" t="s">
        <v>40</v>
      </c>
      <c r="D20" s="7" t="s">
        <v>34</v>
      </c>
      <c r="E20" s="13">
        <v>576</v>
      </c>
      <c r="F20" s="13"/>
      <c r="G20" s="11"/>
      <c r="H20" s="18">
        <f t="shared" si="0"/>
        <v>0</v>
      </c>
      <c r="I20" s="21"/>
      <c r="J20" s="17"/>
      <c r="K20" s="17"/>
      <c r="L20" s="17"/>
      <c r="M20" s="17"/>
      <c r="N20" s="17"/>
    </row>
    <row r="21" spans="2:14" s="9" customFormat="1">
      <c r="B21" s="12" t="s">
        <v>46</v>
      </c>
      <c r="C21" s="14" t="s">
        <v>41</v>
      </c>
      <c r="D21" s="7" t="s">
        <v>2</v>
      </c>
      <c r="E21" s="13">
        <v>146</v>
      </c>
      <c r="F21" s="13"/>
      <c r="G21" s="11"/>
      <c r="H21" s="18">
        <f t="shared" si="0"/>
        <v>0</v>
      </c>
      <c r="I21" s="21"/>
      <c r="J21" s="17"/>
      <c r="K21" s="17"/>
      <c r="L21" s="17"/>
      <c r="M21" s="17"/>
      <c r="N21" s="17"/>
    </row>
    <row r="22" spans="2:14" s="9" customFormat="1">
      <c r="B22" s="12" t="s">
        <v>46</v>
      </c>
      <c r="C22" s="14" t="s">
        <v>42</v>
      </c>
      <c r="D22" s="7" t="s">
        <v>6</v>
      </c>
      <c r="E22" s="13">
        <v>1</v>
      </c>
      <c r="F22" s="13"/>
      <c r="G22" s="11"/>
      <c r="H22" s="18">
        <f t="shared" ref="H22:H24" si="2">G22*F22</f>
        <v>0</v>
      </c>
      <c r="I22" s="21"/>
      <c r="J22" s="17"/>
      <c r="K22" s="17"/>
      <c r="L22" s="17"/>
      <c r="M22" s="17"/>
      <c r="N22" s="17"/>
    </row>
    <row r="23" spans="2:14" s="9" customFormat="1">
      <c r="B23" s="12" t="s">
        <v>46</v>
      </c>
      <c r="C23" s="14" t="s">
        <v>43</v>
      </c>
      <c r="D23" s="7" t="s">
        <v>2</v>
      </c>
      <c r="E23" s="13">
        <v>272</v>
      </c>
      <c r="F23" s="13"/>
      <c r="G23" s="11"/>
      <c r="H23" s="18">
        <f t="shared" si="2"/>
        <v>0</v>
      </c>
      <c r="I23" s="21"/>
      <c r="J23" s="17"/>
      <c r="K23" s="17"/>
      <c r="L23" s="17"/>
      <c r="M23" s="17"/>
      <c r="N23" s="17"/>
    </row>
    <row r="24" spans="2:14" s="9" customFormat="1">
      <c r="B24" s="12" t="s">
        <v>46</v>
      </c>
      <c r="C24" s="14" t="s">
        <v>44</v>
      </c>
      <c r="D24" s="7" t="s">
        <v>1</v>
      </c>
      <c r="E24" s="13">
        <v>9</v>
      </c>
      <c r="F24" s="13"/>
      <c r="G24" s="11"/>
      <c r="H24" s="18">
        <f t="shared" si="2"/>
        <v>0</v>
      </c>
      <c r="I24" s="21"/>
      <c r="J24" s="17"/>
      <c r="K24" s="17"/>
      <c r="L24" s="17"/>
      <c r="M24" s="17"/>
      <c r="N24" s="17"/>
    </row>
    <row r="25" spans="2:14" s="9" customFormat="1">
      <c r="B25" s="12" t="s">
        <v>46</v>
      </c>
      <c r="C25" s="14" t="s">
        <v>45</v>
      </c>
      <c r="D25" s="7" t="s">
        <v>6</v>
      </c>
      <c r="E25" s="13">
        <v>1</v>
      </c>
      <c r="F25" s="13"/>
      <c r="G25" s="11"/>
      <c r="H25" s="18">
        <f t="shared" ref="H25" si="3">G25*F25</f>
        <v>0</v>
      </c>
      <c r="I25" s="21"/>
      <c r="J25" s="17"/>
      <c r="K25" s="17"/>
      <c r="L25" s="17"/>
      <c r="M25" s="17"/>
      <c r="N25" s="17"/>
    </row>
    <row r="26" spans="2:14" s="9" customFormat="1" ht="19.899999999999999" customHeight="1">
      <c r="B26" s="26" t="s">
        <v>25</v>
      </c>
      <c r="C26" s="27" t="s">
        <v>47</v>
      </c>
      <c r="D26" s="26"/>
      <c r="E26" s="28"/>
      <c r="F26" s="28"/>
      <c r="G26" s="29"/>
      <c r="H26" s="29"/>
      <c r="J26"/>
      <c r="K26" s="17"/>
      <c r="L26" s="17"/>
      <c r="M26" s="17"/>
      <c r="N26" s="17"/>
    </row>
    <row r="27" spans="2:14" s="9" customFormat="1">
      <c r="B27" s="12" t="s">
        <v>46</v>
      </c>
      <c r="C27" s="14" t="s">
        <v>39</v>
      </c>
      <c r="D27" s="7" t="s">
        <v>34</v>
      </c>
      <c r="E27" s="13">
        <v>296</v>
      </c>
      <c r="F27" s="13"/>
      <c r="G27" s="11"/>
      <c r="H27" s="18">
        <f t="shared" ref="H27:H33" si="4">G27*F27</f>
        <v>0</v>
      </c>
      <c r="I27" s="21"/>
      <c r="J27" s="17"/>
      <c r="K27" s="17"/>
      <c r="L27" s="17"/>
      <c r="M27" s="17"/>
      <c r="N27" s="17"/>
    </row>
    <row r="28" spans="2:14" s="9" customFormat="1">
      <c r="B28" s="12" t="s">
        <v>46</v>
      </c>
      <c r="C28" s="14" t="s">
        <v>40</v>
      </c>
      <c r="D28" s="7" t="s">
        <v>34</v>
      </c>
      <c r="E28" s="13">
        <v>74</v>
      </c>
      <c r="F28" s="13"/>
      <c r="G28" s="11"/>
      <c r="H28" s="18">
        <f t="shared" si="4"/>
        <v>0</v>
      </c>
      <c r="I28" s="21"/>
      <c r="J28" s="17"/>
      <c r="K28" s="17"/>
      <c r="L28" s="17"/>
      <c r="M28" s="17"/>
      <c r="N28" s="17"/>
    </row>
    <row r="29" spans="2:14" s="9" customFormat="1">
      <c r="B29" s="12" t="s">
        <v>46</v>
      </c>
      <c r="C29" s="14" t="s">
        <v>41</v>
      </c>
      <c r="D29" s="7" t="s">
        <v>2</v>
      </c>
      <c r="E29" s="13">
        <v>74</v>
      </c>
      <c r="F29" s="13"/>
      <c r="G29" s="11"/>
      <c r="H29" s="18">
        <f t="shared" si="4"/>
        <v>0</v>
      </c>
      <c r="I29" s="21"/>
      <c r="J29" s="17"/>
      <c r="K29" s="17"/>
      <c r="L29" s="17"/>
      <c r="M29" s="17"/>
      <c r="N29" s="17"/>
    </row>
    <row r="30" spans="2:14" s="9" customFormat="1">
      <c r="B30" s="12" t="s">
        <v>46</v>
      </c>
      <c r="C30" s="14" t="s">
        <v>42</v>
      </c>
      <c r="D30" s="7" t="s">
        <v>6</v>
      </c>
      <c r="E30" s="13">
        <v>1</v>
      </c>
      <c r="F30" s="13"/>
      <c r="G30" s="11"/>
      <c r="H30" s="18">
        <f t="shared" si="4"/>
        <v>0</v>
      </c>
      <c r="I30" s="21"/>
      <c r="J30" s="17"/>
      <c r="K30" s="17"/>
      <c r="L30" s="17"/>
      <c r="M30" s="17"/>
      <c r="N30" s="17"/>
    </row>
    <row r="31" spans="2:14" s="9" customFormat="1">
      <c r="B31" s="12" t="s">
        <v>46</v>
      </c>
      <c r="C31" s="14" t="s">
        <v>43</v>
      </c>
      <c r="D31" s="7" t="s">
        <v>2</v>
      </c>
      <c r="E31" s="13">
        <v>130</v>
      </c>
      <c r="F31" s="13"/>
      <c r="G31" s="11"/>
      <c r="H31" s="18">
        <f t="shared" si="4"/>
        <v>0</v>
      </c>
      <c r="I31" s="21"/>
      <c r="J31" s="17"/>
      <c r="K31" s="17"/>
      <c r="L31" s="17"/>
      <c r="M31" s="17"/>
      <c r="N31" s="17"/>
    </row>
    <row r="32" spans="2:14" s="9" customFormat="1">
      <c r="B32" s="12" t="s">
        <v>46</v>
      </c>
      <c r="C32" s="14" t="s">
        <v>44</v>
      </c>
      <c r="D32" s="7" t="s">
        <v>1</v>
      </c>
      <c r="E32" s="13">
        <v>5</v>
      </c>
      <c r="F32" s="13"/>
      <c r="G32" s="11"/>
      <c r="H32" s="18">
        <f t="shared" si="4"/>
        <v>0</v>
      </c>
      <c r="I32" s="21"/>
      <c r="J32" s="17"/>
      <c r="K32" s="17"/>
      <c r="L32" s="17"/>
      <c r="M32" s="17"/>
      <c r="N32" s="17"/>
    </row>
    <row r="33" spans="2:14" s="9" customFormat="1">
      <c r="B33" s="12" t="s">
        <v>46</v>
      </c>
      <c r="C33" s="14" t="s">
        <v>45</v>
      </c>
      <c r="D33" s="7" t="s">
        <v>6</v>
      </c>
      <c r="E33" s="13">
        <v>1</v>
      </c>
      <c r="F33" s="13"/>
      <c r="G33" s="11"/>
      <c r="H33" s="18">
        <f t="shared" si="4"/>
        <v>0</v>
      </c>
      <c r="I33" s="21"/>
      <c r="J33" s="17"/>
      <c r="K33" s="17"/>
      <c r="L33" s="17"/>
      <c r="M33" s="17"/>
      <c r="N33" s="17"/>
    </row>
    <row r="34" spans="2:14" s="9" customFormat="1" ht="19.899999999999999" customHeight="1">
      <c r="B34" s="26" t="s">
        <v>48</v>
      </c>
      <c r="C34" s="27" t="s">
        <v>49</v>
      </c>
      <c r="D34" s="26"/>
      <c r="E34" s="28"/>
      <c r="F34" s="28"/>
      <c r="G34" s="29"/>
      <c r="H34" s="29"/>
      <c r="I34" s="21"/>
      <c r="J34"/>
      <c r="K34" s="17"/>
      <c r="L34" s="17"/>
      <c r="M34" s="17"/>
      <c r="N34" s="17"/>
    </row>
    <row r="35" spans="2:14" s="9" customFormat="1">
      <c r="B35" s="12" t="s">
        <v>50</v>
      </c>
      <c r="C35" s="14" t="s">
        <v>51</v>
      </c>
      <c r="D35" s="7" t="s">
        <v>2</v>
      </c>
      <c r="E35" s="13">
        <v>125</v>
      </c>
      <c r="F35" s="13"/>
      <c r="G35" s="11"/>
      <c r="H35" s="18">
        <f t="shared" si="0"/>
        <v>0</v>
      </c>
      <c r="I35" s="21"/>
      <c r="J35" s="17"/>
      <c r="K35" s="17"/>
      <c r="L35" s="17"/>
      <c r="M35" s="17"/>
      <c r="N35" s="17"/>
    </row>
    <row r="36" spans="2:14" s="9" customFormat="1">
      <c r="B36" s="12" t="s">
        <v>50</v>
      </c>
      <c r="C36" s="14" t="s">
        <v>52</v>
      </c>
      <c r="D36" s="7" t="s">
        <v>2</v>
      </c>
      <c r="E36" s="13">
        <v>74</v>
      </c>
      <c r="F36" s="13"/>
      <c r="G36" s="11"/>
      <c r="H36" s="18">
        <f t="shared" si="0"/>
        <v>0</v>
      </c>
      <c r="I36" s="21"/>
      <c r="J36" s="17"/>
      <c r="K36" s="17"/>
      <c r="L36" s="17"/>
      <c r="M36" s="17"/>
      <c r="N36" s="17"/>
    </row>
    <row r="37" spans="2:14" s="9" customFormat="1" ht="19.899999999999999" customHeight="1">
      <c r="B37" s="26" t="s">
        <v>54</v>
      </c>
      <c r="C37" s="27" t="s">
        <v>53</v>
      </c>
      <c r="D37" s="26"/>
      <c r="E37" s="28"/>
      <c r="F37" s="28"/>
      <c r="G37" s="29"/>
      <c r="H37" s="29"/>
      <c r="I37" s="21"/>
      <c r="J37"/>
      <c r="K37" s="17"/>
      <c r="L37" s="17"/>
      <c r="M37" s="17"/>
      <c r="N37" s="17"/>
    </row>
    <row r="38" spans="2:14" s="9" customFormat="1">
      <c r="B38" s="12" t="s">
        <v>55</v>
      </c>
      <c r="C38" s="14" t="s">
        <v>57</v>
      </c>
      <c r="D38" s="7" t="s">
        <v>2</v>
      </c>
      <c r="E38" s="13">
        <v>49</v>
      </c>
      <c r="F38" s="13"/>
      <c r="G38" s="11"/>
      <c r="H38" s="18">
        <f t="shared" ref="H38:H39" si="5">G38*F38</f>
        <v>0</v>
      </c>
      <c r="I38" s="21"/>
      <c r="J38" s="17"/>
      <c r="K38" s="17"/>
      <c r="L38" s="17"/>
      <c r="M38" s="17"/>
      <c r="N38" s="17"/>
    </row>
    <row r="39" spans="2:14" s="9" customFormat="1">
      <c r="B39" s="12" t="s">
        <v>55</v>
      </c>
      <c r="C39" s="14" t="s">
        <v>56</v>
      </c>
      <c r="D39" s="7" t="s">
        <v>2</v>
      </c>
      <c r="E39" s="13">
        <v>43</v>
      </c>
      <c r="F39" s="13"/>
      <c r="G39" s="11"/>
      <c r="H39" s="18">
        <f t="shared" si="5"/>
        <v>0</v>
      </c>
      <c r="I39" s="21"/>
      <c r="J39" s="17"/>
      <c r="K39" s="17"/>
      <c r="L39" s="17"/>
      <c r="M39" s="17"/>
      <c r="N39" s="17"/>
    </row>
    <row r="40" spans="2:14" s="9" customFormat="1" ht="19.899999999999999" customHeight="1">
      <c r="B40" s="35" t="s">
        <v>58</v>
      </c>
      <c r="C40" s="36" t="s">
        <v>59</v>
      </c>
      <c r="D40" s="7" t="s">
        <v>1</v>
      </c>
      <c r="E40" s="13">
        <v>1</v>
      </c>
      <c r="F40" s="13"/>
      <c r="G40" s="11"/>
      <c r="H40" s="18">
        <f t="shared" ref="H40" si="6">G40*F40</f>
        <v>0</v>
      </c>
      <c r="I40" s="21"/>
      <c r="J40"/>
      <c r="K40" s="17"/>
      <c r="L40" s="17"/>
      <c r="M40" s="17"/>
      <c r="N40" s="17"/>
    </row>
    <row r="41" spans="2:14" s="9" customFormat="1" ht="19.899999999999999" customHeight="1">
      <c r="B41" s="26" t="s">
        <v>63</v>
      </c>
      <c r="C41" s="27" t="s">
        <v>64</v>
      </c>
      <c r="D41" s="26"/>
      <c r="E41" s="28"/>
      <c r="F41" s="28"/>
      <c r="G41" s="29"/>
      <c r="H41" s="29"/>
      <c r="I41" s="21"/>
      <c r="J41"/>
      <c r="K41" s="17"/>
      <c r="L41" s="17"/>
      <c r="M41" s="17"/>
      <c r="N41" s="17"/>
    </row>
    <row r="42" spans="2:14" s="9" customFormat="1" ht="15">
      <c r="B42" s="12" t="s">
        <v>65</v>
      </c>
      <c r="C42" s="38" t="s">
        <v>60</v>
      </c>
      <c r="D42" s="7" t="s">
        <v>1</v>
      </c>
      <c r="E42" s="13">
        <v>19</v>
      </c>
      <c r="F42" s="13"/>
      <c r="G42" s="11"/>
      <c r="H42" s="18">
        <f t="shared" ref="H42:H44" si="7">G42*F42</f>
        <v>0</v>
      </c>
      <c r="I42" s="21"/>
      <c r="J42"/>
      <c r="K42" s="17"/>
      <c r="L42" s="17"/>
      <c r="M42" s="17"/>
      <c r="N42" s="17"/>
    </row>
    <row r="43" spans="2:14" s="9" customFormat="1" ht="15">
      <c r="B43" s="37" t="s">
        <v>66</v>
      </c>
      <c r="C43" s="38" t="s">
        <v>61</v>
      </c>
      <c r="D43" s="7" t="s">
        <v>1</v>
      </c>
      <c r="E43" s="13">
        <v>4</v>
      </c>
      <c r="F43" s="13"/>
      <c r="G43" s="11"/>
      <c r="H43" s="18">
        <f t="shared" si="7"/>
        <v>0</v>
      </c>
      <c r="I43" s="21"/>
      <c r="J43"/>
      <c r="K43" s="17"/>
      <c r="L43" s="17"/>
      <c r="M43" s="17"/>
      <c r="N43" s="17"/>
    </row>
    <row r="44" spans="2:14" s="9" customFormat="1" ht="15">
      <c r="B44" s="37" t="s">
        <v>67</v>
      </c>
      <c r="C44" s="38" t="s">
        <v>62</v>
      </c>
      <c r="D44" s="7" t="s">
        <v>1</v>
      </c>
      <c r="E44" s="13">
        <v>1</v>
      </c>
      <c r="F44" s="13"/>
      <c r="G44" s="11"/>
      <c r="H44" s="18">
        <f t="shared" si="7"/>
        <v>0</v>
      </c>
      <c r="I44" s="21"/>
      <c r="J44"/>
      <c r="K44" s="17"/>
      <c r="L44" s="17"/>
      <c r="M44" s="17"/>
      <c r="N44" s="17"/>
    </row>
    <row r="45" spans="2:14" ht="14.45" customHeight="1">
      <c r="B45" s="6"/>
      <c r="C45" s="9"/>
      <c r="D45" s="1"/>
      <c r="E45" s="1"/>
      <c r="F45" s="1"/>
      <c r="G45" s="3"/>
      <c r="H45" s="3"/>
      <c r="I45" s="15"/>
      <c r="J45" s="15"/>
      <c r="K45" s="15"/>
      <c r="L45" s="15"/>
      <c r="M45" s="15"/>
      <c r="N45" s="15"/>
    </row>
    <row r="46" spans="2:14">
      <c r="B46" s="6"/>
      <c r="C46" s="41" t="s">
        <v>9</v>
      </c>
      <c r="D46" s="42"/>
      <c r="E46" s="42"/>
      <c r="F46" s="43"/>
      <c r="G46" s="50">
        <f>SUM(H7:H44)</f>
        <v>0</v>
      </c>
      <c r="H46" s="51"/>
      <c r="I46" s="20"/>
      <c r="J46" s="15"/>
      <c r="K46" s="15"/>
      <c r="L46" s="15"/>
      <c r="M46" s="15"/>
      <c r="N46" s="15"/>
    </row>
    <row r="47" spans="2:14" s="9" customFormat="1">
      <c r="B47" s="6"/>
      <c r="C47" s="41" t="s">
        <v>3</v>
      </c>
      <c r="D47" s="42"/>
      <c r="E47" s="42"/>
      <c r="F47" s="43"/>
      <c r="G47" s="39">
        <f>G46*0.2</f>
        <v>0</v>
      </c>
      <c r="H47" s="40"/>
      <c r="I47" s="17"/>
      <c r="J47" s="17"/>
      <c r="K47" s="17"/>
      <c r="L47" s="17"/>
      <c r="M47" s="17"/>
      <c r="N47" s="17"/>
    </row>
    <row r="48" spans="2:14" s="9" customFormat="1">
      <c r="B48" s="6"/>
      <c r="C48" s="41" t="s">
        <v>4</v>
      </c>
      <c r="D48" s="42"/>
      <c r="E48" s="42"/>
      <c r="F48" s="43"/>
      <c r="G48" s="39">
        <f>SUM(G46:H47)</f>
        <v>0</v>
      </c>
      <c r="H48" s="40"/>
    </row>
    <row r="49" spans="2:8" s="9" customFormat="1">
      <c r="B49" s="6"/>
      <c r="D49" s="1"/>
      <c r="E49" s="1"/>
      <c r="F49" s="1"/>
      <c r="G49" s="3"/>
      <c r="H49" s="3"/>
    </row>
  </sheetData>
  <mergeCells count="8">
    <mergeCell ref="G48:H48"/>
    <mergeCell ref="C46:F46"/>
    <mergeCell ref="C48:F48"/>
    <mergeCell ref="C47:F47"/>
    <mergeCell ref="C1:H1"/>
    <mergeCell ref="B2:H2"/>
    <mergeCell ref="G46:H46"/>
    <mergeCell ref="G47:H47"/>
  </mergeCells>
  <phoneticPr fontId="9" type="noConversion"/>
  <pageMargins left="0.7" right="0.7" top="0.58088235294117652" bottom="0.75" header="0.3" footer="0.3"/>
  <pageSetup paperSize="9" scale="4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C9789-97A6-48F6-8286-394029EA23DE}">
  <sheetPr>
    <pageSetUpPr fitToPage="1"/>
  </sheetPr>
  <dimension ref="B1:N29"/>
  <sheetViews>
    <sheetView showGridLines="0" zoomScaleNormal="100" zoomScaleSheetLayoutView="85" zoomScalePageLayoutView="85" workbookViewId="0">
      <pane xSplit="8" ySplit="4" topLeftCell="I5" activePane="bottomRight" state="frozen"/>
      <selection activeCell="J13" sqref="J13"/>
      <selection pane="topRight" activeCell="J13" sqref="J13"/>
      <selection pane="bottomLeft" activeCell="J13" sqref="J13"/>
      <selection pane="bottomRight" activeCell="B2" sqref="B2:H2"/>
    </sheetView>
  </sheetViews>
  <sheetFormatPr baseColWidth="10" defaultColWidth="11.5703125" defaultRowHeight="12.75"/>
  <cols>
    <col min="1" max="1" width="3.7109375" style="8" customWidth="1"/>
    <col min="2" max="2" width="10.5703125" style="10" bestFit="1" customWidth="1"/>
    <col min="3" max="3" width="39.5703125" style="8" customWidth="1"/>
    <col min="4" max="4" width="7.42578125" style="9" customWidth="1"/>
    <col min="5" max="5" width="13.85546875" style="9" bestFit="1" customWidth="1"/>
    <col min="6" max="6" width="13.85546875" style="9" customWidth="1"/>
    <col min="7" max="7" width="12.7109375" style="4" bestFit="1" customWidth="1"/>
    <col min="8" max="8" width="15.28515625" style="4" bestFit="1" customWidth="1"/>
    <col min="9" max="9" width="11.7109375" style="8" bestFit="1" customWidth="1"/>
    <col min="10" max="16384" width="11.5703125" style="8"/>
  </cols>
  <sheetData>
    <row r="1" spans="2:14" s="5" customFormat="1" ht="41.45" customHeight="1">
      <c r="B1" s="22"/>
      <c r="C1" s="44" t="s">
        <v>70</v>
      </c>
      <c r="D1" s="45"/>
      <c r="E1" s="45"/>
      <c r="F1" s="45"/>
      <c r="G1" s="45"/>
      <c r="H1" s="46"/>
    </row>
    <row r="2" spans="2:14" ht="33" customHeight="1">
      <c r="B2" s="47" t="s">
        <v>8</v>
      </c>
      <c r="C2" s="48"/>
      <c r="D2" s="48"/>
      <c r="E2" s="48"/>
      <c r="F2" s="48"/>
      <c r="G2" s="48"/>
      <c r="H2" s="49"/>
      <c r="I2" s="15"/>
      <c r="J2" s="15"/>
      <c r="K2" s="15"/>
      <c r="L2" s="15"/>
      <c r="M2" s="15"/>
      <c r="N2" s="15"/>
    </row>
    <row r="3" spans="2:14">
      <c r="B3" s="23"/>
      <c r="C3" s="15"/>
      <c r="D3" s="17"/>
      <c r="E3" s="15"/>
      <c r="F3" s="17"/>
      <c r="G3" s="15"/>
      <c r="H3" s="17"/>
      <c r="J3" s="15"/>
      <c r="K3" s="15"/>
      <c r="L3" s="15"/>
      <c r="M3" s="15"/>
      <c r="N3" s="15"/>
    </row>
    <row r="4" spans="2:14">
      <c r="B4" s="26" t="s">
        <v>7</v>
      </c>
      <c r="C4" s="31" t="s">
        <v>0</v>
      </c>
      <c r="D4" s="31" t="s">
        <v>1</v>
      </c>
      <c r="E4" s="31" t="s">
        <v>14</v>
      </c>
      <c r="F4" s="31" t="s">
        <v>15</v>
      </c>
      <c r="G4" s="32" t="s">
        <v>11</v>
      </c>
      <c r="H4" s="33" t="s">
        <v>5</v>
      </c>
      <c r="I4" s="15"/>
      <c r="J4" s="15"/>
      <c r="K4" s="15"/>
      <c r="L4" s="15"/>
      <c r="M4" s="15"/>
      <c r="N4" s="15"/>
    </row>
    <row r="5" spans="2:14" s="2" customFormat="1" ht="16.899999999999999" customHeight="1">
      <c r="B5" s="24"/>
      <c r="C5" s="16"/>
      <c r="D5" s="16"/>
      <c r="E5" s="16"/>
      <c r="F5" s="16"/>
      <c r="G5" s="25"/>
      <c r="H5" s="16"/>
      <c r="I5" s="16"/>
      <c r="J5" s="16"/>
      <c r="K5" s="16"/>
      <c r="L5" s="16"/>
      <c r="M5" s="16"/>
      <c r="N5" s="16"/>
    </row>
    <row r="6" spans="2:14" s="9" customFormat="1" ht="19.899999999999999" customHeight="1">
      <c r="B6" s="26" t="s">
        <v>17</v>
      </c>
      <c r="C6" s="27" t="s">
        <v>13</v>
      </c>
      <c r="D6" s="26"/>
      <c r="E6" s="28"/>
      <c r="F6" s="28"/>
      <c r="G6" s="29"/>
      <c r="H6" s="30"/>
      <c r="I6" s="21"/>
      <c r="J6"/>
      <c r="K6" s="17"/>
      <c r="L6" s="17"/>
      <c r="M6" s="17"/>
      <c r="N6" s="17"/>
    </row>
    <row r="7" spans="2:14" s="9" customFormat="1" ht="13.9" customHeight="1">
      <c r="B7" s="12" t="s">
        <v>18</v>
      </c>
      <c r="C7" s="14" t="s">
        <v>12</v>
      </c>
      <c r="D7" s="7" t="s">
        <v>6</v>
      </c>
      <c r="E7" s="13">
        <v>1</v>
      </c>
      <c r="F7" s="13"/>
      <c r="G7" s="11"/>
      <c r="H7" s="18">
        <f>G7*F7</f>
        <v>0</v>
      </c>
      <c r="I7" s="21"/>
      <c r="J7" s="17"/>
      <c r="K7" s="17"/>
      <c r="L7" s="21"/>
      <c r="M7" s="17"/>
      <c r="N7" s="17"/>
    </row>
    <row r="8" spans="2:14" s="9" customFormat="1" ht="13.9" customHeight="1">
      <c r="B8" s="12" t="s">
        <v>19</v>
      </c>
      <c r="C8" s="14" t="s">
        <v>10</v>
      </c>
      <c r="D8" s="7" t="s">
        <v>6</v>
      </c>
      <c r="E8" s="13">
        <v>1</v>
      </c>
      <c r="F8" s="13"/>
      <c r="G8" s="11"/>
      <c r="H8" s="18">
        <f>G8*F8</f>
        <v>0</v>
      </c>
      <c r="I8" s="21"/>
      <c r="J8" s="17"/>
      <c r="K8" s="17"/>
      <c r="L8" s="17"/>
      <c r="M8" s="17"/>
      <c r="N8" s="17"/>
    </row>
    <row r="9" spans="2:14" s="9" customFormat="1">
      <c r="B9" s="12" t="s">
        <v>20</v>
      </c>
      <c r="C9" s="14" t="s">
        <v>16</v>
      </c>
      <c r="D9" s="7" t="s">
        <v>6</v>
      </c>
      <c r="E9" s="13">
        <v>1</v>
      </c>
      <c r="F9" s="13"/>
      <c r="G9" s="11"/>
      <c r="H9" s="18">
        <f t="shared" ref="H9:H14" si="0">G9*F9</f>
        <v>0</v>
      </c>
      <c r="I9" s="21"/>
      <c r="J9" s="17"/>
      <c r="K9" s="17"/>
      <c r="L9" s="17"/>
      <c r="M9" s="17"/>
      <c r="N9" s="17"/>
    </row>
    <row r="10" spans="2:14" s="9" customFormat="1" ht="19.899999999999999" customHeight="1">
      <c r="B10" s="35" t="s">
        <v>26</v>
      </c>
      <c r="C10" s="36" t="s">
        <v>27</v>
      </c>
      <c r="D10" s="7" t="s">
        <v>6</v>
      </c>
      <c r="E10" s="13">
        <v>1</v>
      </c>
      <c r="F10" s="13"/>
      <c r="G10" s="11"/>
      <c r="H10" s="18">
        <f t="shared" si="0"/>
        <v>0</v>
      </c>
      <c r="I10" s="21"/>
      <c r="J10"/>
      <c r="K10" s="17"/>
      <c r="L10" s="17"/>
      <c r="M10" s="17"/>
      <c r="N10" s="17"/>
    </row>
    <row r="11" spans="2:14" s="9" customFormat="1" ht="19.899999999999999" customHeight="1">
      <c r="B11" s="35" t="s">
        <v>21</v>
      </c>
      <c r="C11" s="36" t="s">
        <v>28</v>
      </c>
      <c r="D11" s="7" t="s">
        <v>2</v>
      </c>
      <c r="E11" s="13">
        <v>60</v>
      </c>
      <c r="F11" s="13"/>
      <c r="G11" s="11"/>
      <c r="H11" s="18">
        <f>G11*F11</f>
        <v>0</v>
      </c>
      <c r="I11" s="21"/>
      <c r="J11"/>
      <c r="K11" s="17"/>
      <c r="L11" s="17"/>
      <c r="M11" s="17"/>
      <c r="N11" s="17"/>
    </row>
    <row r="12" spans="2:14" s="9" customFormat="1" ht="19.899999999999999" customHeight="1">
      <c r="B12" s="26" t="s">
        <v>24</v>
      </c>
      <c r="C12" s="27" t="s">
        <v>31</v>
      </c>
      <c r="D12" s="26"/>
      <c r="E12" s="28"/>
      <c r="F12" s="28"/>
      <c r="G12" s="29"/>
      <c r="H12" s="29"/>
      <c r="I12" s="21"/>
      <c r="J12"/>
      <c r="K12" s="17"/>
      <c r="L12" s="17"/>
      <c r="M12" s="17"/>
      <c r="N12" s="17"/>
    </row>
    <row r="13" spans="2:14" s="9" customFormat="1">
      <c r="B13" s="12" t="s">
        <v>33</v>
      </c>
      <c r="C13" s="14" t="s">
        <v>68</v>
      </c>
      <c r="D13" s="7" t="s">
        <v>34</v>
      </c>
      <c r="E13" s="13">
        <v>245</v>
      </c>
      <c r="F13" s="13"/>
      <c r="G13" s="11"/>
      <c r="H13" s="18">
        <f>G13*F13</f>
        <v>0</v>
      </c>
      <c r="I13" s="21"/>
      <c r="J13" s="17"/>
      <c r="K13" s="17"/>
      <c r="L13" s="17"/>
      <c r="M13" s="17"/>
      <c r="N13" s="17"/>
    </row>
    <row r="14" spans="2:14" s="9" customFormat="1" ht="25.5">
      <c r="B14" s="12" t="s">
        <v>36</v>
      </c>
      <c r="C14" s="14" t="s">
        <v>37</v>
      </c>
      <c r="D14" s="7" t="s">
        <v>6</v>
      </c>
      <c r="E14" s="13">
        <v>1</v>
      </c>
      <c r="F14" s="13"/>
      <c r="G14" s="11"/>
      <c r="H14" s="18">
        <f t="shared" si="0"/>
        <v>0</v>
      </c>
      <c r="I14" s="21"/>
      <c r="J14" s="17"/>
      <c r="K14" s="17"/>
      <c r="L14" s="17"/>
      <c r="M14" s="17"/>
      <c r="N14" s="17"/>
    </row>
    <row r="15" spans="2:14" s="9" customFormat="1" ht="19.899999999999999" customHeight="1">
      <c r="B15" s="26" t="s">
        <v>25</v>
      </c>
      <c r="C15" s="27" t="s">
        <v>47</v>
      </c>
      <c r="D15" s="26"/>
      <c r="E15" s="28"/>
      <c r="F15" s="28"/>
      <c r="G15" s="29"/>
      <c r="H15" s="29"/>
      <c r="J15"/>
      <c r="K15" s="17"/>
      <c r="L15" s="17"/>
      <c r="M15" s="17"/>
      <c r="N15" s="17"/>
    </row>
    <row r="16" spans="2:14" s="9" customFormat="1">
      <c r="B16" s="12" t="s">
        <v>46</v>
      </c>
      <c r="C16" s="14" t="s">
        <v>39</v>
      </c>
      <c r="D16" s="7" t="s">
        <v>34</v>
      </c>
      <c r="E16" s="13">
        <v>245</v>
      </c>
      <c r="F16" s="13"/>
      <c r="G16" s="11"/>
      <c r="H16" s="18">
        <f t="shared" ref="H16:H22" si="1">G16*F16</f>
        <v>0</v>
      </c>
      <c r="I16" s="21"/>
      <c r="J16" s="17"/>
      <c r="K16" s="17"/>
      <c r="L16" s="17"/>
      <c r="M16" s="17"/>
      <c r="N16" s="17"/>
    </row>
    <row r="17" spans="2:14" s="9" customFormat="1">
      <c r="B17" s="12" t="s">
        <v>46</v>
      </c>
      <c r="C17" s="14" t="s">
        <v>40</v>
      </c>
      <c r="D17" s="7" t="s">
        <v>34</v>
      </c>
      <c r="E17" s="13">
        <v>245</v>
      </c>
      <c r="F17" s="13"/>
      <c r="G17" s="11"/>
      <c r="H17" s="18">
        <f t="shared" si="1"/>
        <v>0</v>
      </c>
      <c r="I17" s="21"/>
      <c r="J17" s="17"/>
      <c r="K17" s="17"/>
      <c r="L17" s="17"/>
      <c r="M17" s="17"/>
      <c r="N17" s="17"/>
    </row>
    <row r="18" spans="2:14" s="9" customFormat="1">
      <c r="B18" s="12" t="s">
        <v>46</v>
      </c>
      <c r="C18" s="14" t="s">
        <v>41</v>
      </c>
      <c r="D18" s="7" t="s">
        <v>2</v>
      </c>
      <c r="E18" s="13">
        <v>70</v>
      </c>
      <c r="F18" s="13"/>
      <c r="G18" s="11"/>
      <c r="H18" s="18">
        <f t="shared" si="1"/>
        <v>0</v>
      </c>
      <c r="I18" s="21"/>
      <c r="J18" s="17"/>
      <c r="K18" s="17"/>
      <c r="L18" s="17"/>
      <c r="M18" s="17"/>
      <c r="N18" s="17"/>
    </row>
    <row r="19" spans="2:14" s="9" customFormat="1">
      <c r="B19" s="12" t="s">
        <v>46</v>
      </c>
      <c r="C19" s="14" t="s">
        <v>42</v>
      </c>
      <c r="D19" s="7" t="s">
        <v>6</v>
      </c>
      <c r="E19" s="13">
        <v>1</v>
      </c>
      <c r="F19" s="13"/>
      <c r="G19" s="11"/>
      <c r="H19" s="18">
        <f t="shared" si="1"/>
        <v>0</v>
      </c>
      <c r="I19" s="21"/>
      <c r="J19" s="17"/>
      <c r="K19" s="17"/>
      <c r="L19" s="17"/>
      <c r="M19" s="17"/>
      <c r="N19" s="17"/>
    </row>
    <row r="20" spans="2:14" s="9" customFormat="1">
      <c r="B20" s="12" t="s">
        <v>46</v>
      </c>
      <c r="C20" s="14" t="s">
        <v>43</v>
      </c>
      <c r="D20" s="7" t="s">
        <v>2</v>
      </c>
      <c r="E20" s="13">
        <v>138</v>
      </c>
      <c r="F20" s="13"/>
      <c r="G20" s="11"/>
      <c r="H20" s="18">
        <f t="shared" si="1"/>
        <v>0</v>
      </c>
      <c r="I20" s="21"/>
      <c r="J20" s="17"/>
      <c r="K20" s="17"/>
      <c r="L20" s="17"/>
      <c r="M20" s="17"/>
      <c r="N20" s="17"/>
    </row>
    <row r="21" spans="2:14" s="9" customFormat="1">
      <c r="B21" s="12" t="s">
        <v>46</v>
      </c>
      <c r="C21" s="14" t="s">
        <v>44</v>
      </c>
      <c r="D21" s="7" t="s">
        <v>1</v>
      </c>
      <c r="E21" s="13">
        <v>5</v>
      </c>
      <c r="F21" s="13"/>
      <c r="G21" s="11"/>
      <c r="H21" s="18">
        <f t="shared" si="1"/>
        <v>0</v>
      </c>
      <c r="I21" s="21"/>
      <c r="J21" s="17"/>
      <c r="K21" s="17"/>
      <c r="L21" s="17"/>
      <c r="M21" s="17"/>
      <c r="N21" s="17"/>
    </row>
    <row r="22" spans="2:14" s="9" customFormat="1">
      <c r="B22" s="12" t="s">
        <v>46</v>
      </c>
      <c r="C22" s="14" t="s">
        <v>45</v>
      </c>
      <c r="D22" s="7" t="s">
        <v>6</v>
      </c>
      <c r="E22" s="13">
        <v>1</v>
      </c>
      <c r="F22" s="13"/>
      <c r="G22" s="11"/>
      <c r="H22" s="18">
        <f t="shared" si="1"/>
        <v>0</v>
      </c>
      <c r="I22" s="21"/>
      <c r="J22" s="17"/>
      <c r="K22" s="17"/>
      <c r="L22" s="17"/>
      <c r="M22" s="17"/>
      <c r="N22" s="17"/>
    </row>
    <row r="23" spans="2:14" s="9" customFormat="1" ht="19.899999999999999" customHeight="1">
      <c r="B23" s="35" t="s">
        <v>48</v>
      </c>
      <c r="C23" s="36" t="s">
        <v>49</v>
      </c>
      <c r="D23" s="7" t="s">
        <v>2</v>
      </c>
      <c r="E23" s="13">
        <v>70</v>
      </c>
      <c r="F23" s="13"/>
      <c r="G23" s="11"/>
      <c r="H23" s="18">
        <f>G23*F23</f>
        <v>0</v>
      </c>
      <c r="I23" s="21"/>
      <c r="J23"/>
      <c r="K23" s="17"/>
      <c r="L23" s="17"/>
      <c r="M23" s="17"/>
      <c r="N23" s="17"/>
    </row>
    <row r="24" spans="2:14" s="9" customFormat="1" ht="19.899999999999999" customHeight="1">
      <c r="B24" s="35" t="s">
        <v>54</v>
      </c>
      <c r="C24" s="36" t="s">
        <v>53</v>
      </c>
      <c r="D24" s="7" t="s">
        <v>2</v>
      </c>
      <c r="E24" s="13">
        <v>40</v>
      </c>
      <c r="F24" s="13"/>
      <c r="G24" s="11"/>
      <c r="H24" s="18">
        <f>G24*F24</f>
        <v>0</v>
      </c>
      <c r="I24" s="21"/>
      <c r="J24"/>
      <c r="K24" s="17"/>
      <c r="L24" s="17"/>
      <c r="M24" s="17"/>
      <c r="N24" s="17"/>
    </row>
    <row r="25" spans="2:14" ht="14.45" customHeight="1">
      <c r="B25" s="6"/>
      <c r="C25" s="9"/>
      <c r="D25" s="1"/>
      <c r="E25" s="1"/>
      <c r="F25" s="1"/>
      <c r="G25" s="3"/>
      <c r="H25" s="3"/>
      <c r="I25" s="15"/>
      <c r="J25" s="15"/>
      <c r="K25" s="15"/>
      <c r="L25" s="15"/>
      <c r="M25" s="15"/>
      <c r="N25" s="15"/>
    </row>
    <row r="26" spans="2:14">
      <c r="B26" s="6"/>
      <c r="C26" s="41" t="s">
        <v>9</v>
      </c>
      <c r="D26" s="42"/>
      <c r="E26" s="42"/>
      <c r="F26" s="43"/>
      <c r="G26" s="50">
        <f>SUM(H7:H24)</f>
        <v>0</v>
      </c>
      <c r="H26" s="51"/>
      <c r="I26" s="20"/>
      <c r="J26" s="15"/>
      <c r="K26" s="15"/>
      <c r="L26" s="15"/>
      <c r="M26" s="15"/>
      <c r="N26" s="15"/>
    </row>
    <row r="27" spans="2:14" s="9" customFormat="1">
      <c r="B27" s="6"/>
      <c r="C27" s="41" t="s">
        <v>3</v>
      </c>
      <c r="D27" s="42"/>
      <c r="E27" s="42"/>
      <c r="F27" s="43"/>
      <c r="G27" s="39">
        <f>G26*0.2</f>
        <v>0</v>
      </c>
      <c r="H27" s="40"/>
      <c r="I27" s="17"/>
      <c r="J27" s="17"/>
      <c r="K27" s="17"/>
      <c r="L27" s="17"/>
      <c r="M27" s="17"/>
      <c r="N27" s="17"/>
    </row>
    <row r="28" spans="2:14" s="9" customFormat="1">
      <c r="B28" s="6"/>
      <c r="C28" s="41" t="s">
        <v>4</v>
      </c>
      <c r="D28" s="42"/>
      <c r="E28" s="42"/>
      <c r="F28" s="43"/>
      <c r="G28" s="39">
        <f>SUM(G26:H27)</f>
        <v>0</v>
      </c>
      <c r="H28" s="40"/>
    </row>
    <row r="29" spans="2:14" s="9" customFormat="1">
      <c r="B29" s="6"/>
      <c r="D29" s="1"/>
      <c r="E29" s="1"/>
      <c r="F29" s="1"/>
      <c r="G29" s="3"/>
      <c r="H29" s="3"/>
    </row>
  </sheetData>
  <mergeCells count="8">
    <mergeCell ref="C28:F28"/>
    <mergeCell ref="G28:H28"/>
    <mergeCell ref="C1:H1"/>
    <mergeCell ref="B2:H2"/>
    <mergeCell ref="C26:F26"/>
    <mergeCell ref="G26:H26"/>
    <mergeCell ref="C27:F27"/>
    <mergeCell ref="G27:H27"/>
  </mergeCells>
  <pageMargins left="0.7" right="0.7" top="0.58088235294117652" bottom="0.75" header="0.3" footer="0.3"/>
  <pageSetup paperSize="9" scale="5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32946-9C1D-4CB3-A59E-B3354157FDFA}">
  <sheetPr>
    <pageSetUpPr fitToPage="1"/>
  </sheetPr>
  <dimension ref="B1:K31"/>
  <sheetViews>
    <sheetView showGridLines="0" zoomScaleNormal="100" zoomScaleSheetLayoutView="85" zoomScalePageLayoutView="85" workbookViewId="0">
      <pane xSplit="5" ySplit="4" topLeftCell="F5" activePane="bottomRight" state="frozen"/>
      <selection activeCell="J13" sqref="J13"/>
      <selection pane="topRight" activeCell="J13" sqref="J13"/>
      <selection pane="bottomLeft" activeCell="J13" sqref="J13"/>
      <selection pane="bottomRight" activeCell="C12" sqref="C12"/>
    </sheetView>
  </sheetViews>
  <sheetFormatPr baseColWidth="10" defaultColWidth="11.5703125" defaultRowHeight="12.75"/>
  <cols>
    <col min="1" max="1" width="3.7109375" style="8" customWidth="1"/>
    <col min="2" max="2" width="10.5703125" style="10" bestFit="1" customWidth="1"/>
    <col min="3" max="3" width="51.7109375" style="8" customWidth="1"/>
    <col min="4" max="4" width="7.42578125" style="9" customWidth="1"/>
    <col min="5" max="5" width="15.28515625" style="4" bestFit="1" customWidth="1"/>
    <col min="6" max="6" width="11.7109375" style="8" bestFit="1" customWidth="1"/>
    <col min="7" max="16384" width="11.5703125" style="8"/>
  </cols>
  <sheetData>
    <row r="1" spans="2:11" s="5" customFormat="1" ht="41.45" customHeight="1">
      <c r="B1" s="22"/>
      <c r="C1" s="44" t="s">
        <v>71</v>
      </c>
      <c r="D1" s="44"/>
      <c r="E1" s="34"/>
    </row>
    <row r="2" spans="2:11" ht="33" customHeight="1">
      <c r="B2" s="47" t="s">
        <v>8</v>
      </c>
      <c r="C2" s="48"/>
      <c r="D2" s="48"/>
      <c r="E2" s="49"/>
      <c r="F2" s="15"/>
      <c r="G2" s="15"/>
      <c r="H2" s="15"/>
      <c r="I2" s="15"/>
      <c r="J2" s="15"/>
      <c r="K2" s="15"/>
    </row>
    <row r="3" spans="2:11">
      <c r="B3" s="23"/>
      <c r="C3" s="15"/>
      <c r="D3" s="17"/>
      <c r="E3" s="17"/>
      <c r="G3" s="15"/>
      <c r="H3" s="15"/>
      <c r="I3" s="15"/>
      <c r="J3" s="15"/>
      <c r="K3" s="15"/>
    </row>
    <row r="4" spans="2:11">
      <c r="B4" s="26" t="s">
        <v>7</v>
      </c>
      <c r="C4" s="31" t="s">
        <v>0</v>
      </c>
      <c r="D4" s="31" t="s">
        <v>1</v>
      </c>
      <c r="E4" s="33" t="s">
        <v>5</v>
      </c>
      <c r="F4" s="15"/>
      <c r="G4" s="15"/>
      <c r="H4" s="15"/>
      <c r="I4" s="15"/>
      <c r="J4" s="15"/>
      <c r="K4" s="15"/>
    </row>
    <row r="5" spans="2:11" s="2" customFormat="1" ht="16.899999999999999" customHeight="1">
      <c r="B5" s="24"/>
      <c r="C5" s="16"/>
      <c r="D5" s="16"/>
      <c r="E5" s="16"/>
      <c r="F5" s="16"/>
      <c r="G5" s="16"/>
      <c r="H5" s="16"/>
      <c r="I5" s="16"/>
      <c r="J5" s="16"/>
      <c r="K5" s="16"/>
    </row>
    <row r="6" spans="2:11" s="9" customFormat="1" ht="19.899999999999999" customHeight="1">
      <c r="B6" s="26" t="s">
        <v>17</v>
      </c>
      <c r="C6" s="27" t="s">
        <v>13</v>
      </c>
      <c r="D6" s="26"/>
      <c r="E6" s="30"/>
      <c r="F6" s="21"/>
      <c r="G6"/>
      <c r="H6" s="17"/>
      <c r="I6" s="17"/>
      <c r="J6" s="17"/>
      <c r="K6" s="17"/>
    </row>
    <row r="7" spans="2:11" s="9" customFormat="1" ht="13.9" customHeight="1">
      <c r="B7" s="12" t="s">
        <v>18</v>
      </c>
      <c r="C7" s="14" t="s">
        <v>12</v>
      </c>
      <c r="D7" s="7" t="s">
        <v>6</v>
      </c>
      <c r="E7" s="18">
        <f>'DPGF - Bâtiment N°2'!H7+'DPGF - Bâtiment N°3'!H7</f>
        <v>0</v>
      </c>
      <c r="F7" s="21"/>
      <c r="G7" s="17"/>
      <c r="H7" s="17"/>
      <c r="I7" s="17"/>
      <c r="J7" s="17"/>
      <c r="K7" s="17"/>
    </row>
    <row r="8" spans="2:11" s="9" customFormat="1" ht="13.9" customHeight="1">
      <c r="B8" s="12" t="s">
        <v>19</v>
      </c>
      <c r="C8" s="14" t="s">
        <v>10</v>
      </c>
      <c r="D8" s="7" t="s">
        <v>6</v>
      </c>
      <c r="E8" s="18">
        <f>'DPGF - Bâtiment N°2'!H8+'DPGF - Bâtiment N°3'!H8</f>
        <v>0</v>
      </c>
      <c r="F8" s="21"/>
      <c r="G8" s="17"/>
      <c r="H8" s="17"/>
      <c r="I8" s="17"/>
      <c r="J8" s="17"/>
      <c r="K8" s="17"/>
    </row>
    <row r="9" spans="2:11" s="9" customFormat="1">
      <c r="B9" s="12" t="s">
        <v>20</v>
      </c>
      <c r="C9" s="14" t="s">
        <v>16</v>
      </c>
      <c r="D9" s="7" t="s">
        <v>6</v>
      </c>
      <c r="E9" s="18">
        <f>'DPGF - Bâtiment N°2'!H9+'DPGF - Bâtiment N°3'!H9</f>
        <v>0</v>
      </c>
      <c r="F9" s="21"/>
      <c r="G9" s="17"/>
      <c r="H9" s="17"/>
      <c r="I9" s="17"/>
      <c r="J9" s="17"/>
      <c r="K9" s="17"/>
    </row>
    <row r="10" spans="2:11" s="9" customFormat="1" ht="19.899999999999999" customHeight="1">
      <c r="B10" s="35" t="s">
        <v>26</v>
      </c>
      <c r="C10" s="36" t="s">
        <v>27</v>
      </c>
      <c r="D10" s="7" t="s">
        <v>6</v>
      </c>
      <c r="E10" s="18">
        <f>'DPGF - Bâtiment N°2'!H10+'DPGF - Bâtiment N°3'!H10</f>
        <v>0</v>
      </c>
      <c r="F10" s="21"/>
      <c r="G10"/>
      <c r="H10" s="17"/>
      <c r="I10" s="17"/>
      <c r="J10" s="17"/>
      <c r="K10" s="17"/>
    </row>
    <row r="11" spans="2:11" s="9" customFormat="1" ht="19.899999999999999" customHeight="1">
      <c r="B11" s="35" t="s">
        <v>21</v>
      </c>
      <c r="C11" s="36" t="s">
        <v>28</v>
      </c>
      <c r="D11" s="7" t="s">
        <v>2</v>
      </c>
      <c r="E11" s="18">
        <f>'DPGF - Bâtiment N°2'!H12+'DPGF - Bâtiment N°2'!H13+'DPGF - Bâtiment N°3'!H11</f>
        <v>0</v>
      </c>
      <c r="F11" s="21"/>
      <c r="G11"/>
      <c r="H11" s="17"/>
      <c r="I11" s="17"/>
      <c r="J11" s="17"/>
      <c r="K11" s="17"/>
    </row>
    <row r="12" spans="2:11" s="9" customFormat="1" ht="19.899999999999999" customHeight="1">
      <c r="B12" s="26" t="s">
        <v>24</v>
      </c>
      <c r="C12" s="27" t="s">
        <v>31</v>
      </c>
      <c r="D12" s="26"/>
      <c r="E12" s="29"/>
      <c r="F12" s="21"/>
      <c r="G12"/>
      <c r="H12" s="17"/>
      <c r="I12" s="17"/>
      <c r="J12" s="17"/>
      <c r="K12" s="17"/>
    </row>
    <row r="13" spans="2:11" s="9" customFormat="1">
      <c r="B13" s="12" t="s">
        <v>33</v>
      </c>
      <c r="C13" s="14" t="s">
        <v>68</v>
      </c>
      <c r="D13" s="7" t="s">
        <v>34</v>
      </c>
      <c r="E13" s="18">
        <f>'DPGF - Bâtiment N°2'!H15+'DPGF - Bâtiment N°2'!H16+'DPGF - Bâtiment N°3'!H13</f>
        <v>0</v>
      </c>
      <c r="F13" s="21"/>
      <c r="G13" s="17"/>
      <c r="H13" s="17"/>
      <c r="I13" s="17"/>
      <c r="J13" s="17"/>
      <c r="K13" s="17"/>
    </row>
    <row r="14" spans="2:11" s="9" customFormat="1">
      <c r="B14" s="12" t="s">
        <v>36</v>
      </c>
      <c r="C14" s="14" t="s">
        <v>37</v>
      </c>
      <c r="D14" s="7" t="s">
        <v>6</v>
      </c>
      <c r="E14" s="18">
        <f>'DPGF - Bâtiment N°2'!H17+'DPGF - Bâtiment N°3'!H14</f>
        <v>0</v>
      </c>
      <c r="F14" s="21"/>
      <c r="G14" s="17"/>
      <c r="H14" s="17"/>
      <c r="I14" s="17"/>
      <c r="J14" s="17"/>
      <c r="K14" s="17"/>
    </row>
    <row r="15" spans="2:11" s="9" customFormat="1" ht="19.899999999999999" customHeight="1">
      <c r="B15" s="26" t="s">
        <v>25</v>
      </c>
      <c r="C15" s="27" t="s">
        <v>47</v>
      </c>
      <c r="D15" s="26"/>
      <c r="E15" s="29"/>
      <c r="G15"/>
      <c r="H15" s="17"/>
      <c r="I15" s="17"/>
      <c r="J15" s="17"/>
      <c r="K15" s="17"/>
    </row>
    <row r="16" spans="2:11" s="9" customFormat="1">
      <c r="B16" s="12" t="s">
        <v>46</v>
      </c>
      <c r="C16" s="14" t="s">
        <v>39</v>
      </c>
      <c r="D16" s="7" t="s">
        <v>34</v>
      </c>
      <c r="E16" s="18">
        <f>'DPGF - Bâtiment N°2'!H19+'DPGF - Bâtiment N°2'!H27+'DPGF - Bâtiment N°3'!H16</f>
        <v>0</v>
      </c>
      <c r="F16" s="21"/>
      <c r="G16" s="17"/>
      <c r="H16" s="17"/>
      <c r="I16" s="17"/>
      <c r="J16" s="17"/>
      <c r="K16" s="17"/>
    </row>
    <row r="17" spans="2:11" s="9" customFormat="1">
      <c r="B17" s="12" t="s">
        <v>46</v>
      </c>
      <c r="C17" s="14" t="s">
        <v>40</v>
      </c>
      <c r="D17" s="7" t="s">
        <v>34</v>
      </c>
      <c r="E17" s="18">
        <f>'DPGF - Bâtiment N°2'!H20+'DPGF - Bâtiment N°2'!H28+'DPGF - Bâtiment N°3'!H17</f>
        <v>0</v>
      </c>
      <c r="F17" s="21"/>
      <c r="G17" s="17"/>
      <c r="H17" s="17"/>
      <c r="I17" s="17"/>
      <c r="J17" s="17"/>
      <c r="K17" s="17"/>
    </row>
    <row r="18" spans="2:11" s="9" customFormat="1">
      <c r="B18" s="12" t="s">
        <v>46</v>
      </c>
      <c r="C18" s="14" t="s">
        <v>41</v>
      </c>
      <c r="D18" s="7" t="s">
        <v>2</v>
      </c>
      <c r="E18" s="18">
        <f>'DPGF - Bâtiment N°2'!H21+'DPGF - Bâtiment N°2'!H29+'DPGF - Bâtiment N°3'!H18</f>
        <v>0</v>
      </c>
      <c r="F18" s="21"/>
      <c r="G18" s="17"/>
      <c r="H18" s="17"/>
      <c r="I18" s="17"/>
      <c r="J18" s="17"/>
      <c r="K18" s="17"/>
    </row>
    <row r="19" spans="2:11" s="9" customFormat="1">
      <c r="B19" s="12" t="s">
        <v>46</v>
      </c>
      <c r="C19" s="14" t="s">
        <v>42</v>
      </c>
      <c r="D19" s="7" t="s">
        <v>6</v>
      </c>
      <c r="E19" s="18">
        <f>'DPGF - Bâtiment N°2'!H22+'DPGF - Bâtiment N°2'!H30+'DPGF - Bâtiment N°3'!H19</f>
        <v>0</v>
      </c>
      <c r="F19" s="21"/>
      <c r="G19" s="17"/>
      <c r="H19" s="17"/>
      <c r="I19" s="17"/>
      <c r="J19" s="17"/>
      <c r="K19" s="17"/>
    </row>
    <row r="20" spans="2:11" s="9" customFormat="1">
      <c r="B20" s="12" t="s">
        <v>46</v>
      </c>
      <c r="C20" s="14" t="s">
        <v>43</v>
      </c>
      <c r="D20" s="7" t="s">
        <v>2</v>
      </c>
      <c r="E20" s="18">
        <f>'DPGF - Bâtiment N°2'!H23+'DPGF - Bâtiment N°2'!H31+'DPGF - Bâtiment N°3'!H20</f>
        <v>0</v>
      </c>
      <c r="F20" s="21"/>
      <c r="G20" s="17"/>
      <c r="H20" s="17"/>
      <c r="I20" s="17"/>
      <c r="J20" s="17"/>
      <c r="K20" s="17"/>
    </row>
    <row r="21" spans="2:11" s="9" customFormat="1">
      <c r="B21" s="12" t="s">
        <v>46</v>
      </c>
      <c r="C21" s="14" t="s">
        <v>44</v>
      </c>
      <c r="D21" s="7" t="s">
        <v>1</v>
      </c>
      <c r="E21" s="18">
        <f>'DPGF - Bâtiment N°2'!H24+'DPGF - Bâtiment N°2'!H32+'DPGF - Bâtiment N°3'!H21</f>
        <v>0</v>
      </c>
      <c r="F21" s="21"/>
      <c r="G21" s="17"/>
      <c r="H21" s="17"/>
      <c r="I21" s="17"/>
      <c r="J21" s="17"/>
      <c r="K21" s="17"/>
    </row>
    <row r="22" spans="2:11" s="9" customFormat="1">
      <c r="B22" s="12" t="s">
        <v>46</v>
      </c>
      <c r="C22" s="14" t="s">
        <v>45</v>
      </c>
      <c r="D22" s="7" t="s">
        <v>6</v>
      </c>
      <c r="E22" s="18">
        <f>'DPGF - Bâtiment N°2'!H25+'DPGF - Bâtiment N°2'!H33+'DPGF - Bâtiment N°3'!H22</f>
        <v>0</v>
      </c>
      <c r="F22" s="21"/>
      <c r="G22" s="17"/>
      <c r="H22" s="17"/>
      <c r="I22" s="17"/>
      <c r="J22" s="17"/>
      <c r="K22" s="17"/>
    </row>
    <row r="23" spans="2:11" s="9" customFormat="1" ht="19.899999999999999" customHeight="1">
      <c r="B23" s="35" t="s">
        <v>48</v>
      </c>
      <c r="C23" s="36" t="s">
        <v>49</v>
      </c>
      <c r="D23" s="7" t="s">
        <v>2</v>
      </c>
      <c r="E23" s="18">
        <f>'DPGF - Bâtiment N°2'!H35+'DPGF - Bâtiment N°2'!H36+'DPGF - Bâtiment N°3'!H23</f>
        <v>0</v>
      </c>
      <c r="F23" s="21"/>
      <c r="G23"/>
      <c r="H23" s="17"/>
      <c r="I23" s="17"/>
      <c r="J23" s="17"/>
      <c r="K23" s="17"/>
    </row>
    <row r="24" spans="2:11" s="9" customFormat="1" ht="19.899999999999999" customHeight="1">
      <c r="B24" s="35" t="s">
        <v>54</v>
      </c>
      <c r="C24" s="36" t="s">
        <v>53</v>
      </c>
      <c r="D24" s="7" t="s">
        <v>2</v>
      </c>
      <c r="E24" s="18">
        <f>'DPGF - Bâtiment N°2'!H38+'DPGF - Bâtiment N°2'!H39+'DPGF - Bâtiment N°3'!H24</f>
        <v>0</v>
      </c>
      <c r="F24" s="21"/>
      <c r="G24"/>
      <c r="H24" s="17"/>
      <c r="I24" s="17"/>
      <c r="J24" s="17"/>
      <c r="K24" s="17"/>
    </row>
    <row r="25" spans="2:11" s="9" customFormat="1" ht="19.899999999999999" customHeight="1">
      <c r="B25" s="35" t="s">
        <v>58</v>
      </c>
      <c r="C25" s="36" t="s">
        <v>59</v>
      </c>
      <c r="D25" s="7" t="s">
        <v>1</v>
      </c>
      <c r="E25" s="18">
        <f>'DPGF - Bâtiment N°2'!H40</f>
        <v>0</v>
      </c>
      <c r="F25" s="21"/>
      <c r="G25"/>
      <c r="H25" s="17"/>
      <c r="I25" s="17"/>
      <c r="J25" s="17"/>
      <c r="K25" s="17"/>
    </row>
    <row r="26" spans="2:11" s="9" customFormat="1" ht="19.899999999999999" customHeight="1">
      <c r="B26" s="35" t="s">
        <v>63</v>
      </c>
      <c r="C26" s="36" t="s">
        <v>64</v>
      </c>
      <c r="D26" s="7" t="s">
        <v>6</v>
      </c>
      <c r="E26" s="18">
        <f>'DPGF - Bâtiment N°2'!H42+'DPGF - Bâtiment N°2'!H43+'DPGF - Bâtiment N°2'!H44</f>
        <v>0</v>
      </c>
      <c r="F26" s="21"/>
      <c r="G26"/>
      <c r="H26" s="17"/>
      <c r="I26" s="17"/>
      <c r="J26" s="17"/>
      <c r="K26" s="17"/>
    </row>
    <row r="27" spans="2:11" ht="14.45" customHeight="1">
      <c r="B27" s="6"/>
      <c r="C27" s="9"/>
      <c r="D27" s="1"/>
      <c r="E27" s="3"/>
      <c r="F27" s="15"/>
      <c r="G27" s="15"/>
      <c r="H27" s="15"/>
      <c r="I27" s="15"/>
      <c r="J27" s="15"/>
      <c r="K27" s="15"/>
    </row>
    <row r="28" spans="2:11">
      <c r="B28" s="6"/>
      <c r="C28" s="19" t="s">
        <v>9</v>
      </c>
      <c r="D28" s="50">
        <f>SUM(E7:E26)</f>
        <v>0</v>
      </c>
      <c r="E28" s="51"/>
      <c r="F28" s="20"/>
      <c r="G28" s="15"/>
    </row>
    <row r="29" spans="2:11" s="9" customFormat="1">
      <c r="B29" s="6"/>
      <c r="C29" s="19" t="s">
        <v>3</v>
      </c>
      <c r="D29" s="39">
        <f>D28*0.2</f>
        <v>0</v>
      </c>
      <c r="E29" s="40"/>
      <c r="F29" s="17"/>
      <c r="G29" s="17"/>
    </row>
    <row r="30" spans="2:11" s="9" customFormat="1">
      <c r="B30" s="6"/>
      <c r="C30" s="19" t="s">
        <v>4</v>
      </c>
      <c r="D30" s="39">
        <f>SUM(D28:E29)</f>
        <v>0</v>
      </c>
      <c r="E30" s="40"/>
    </row>
    <row r="31" spans="2:11" s="9" customFormat="1">
      <c r="B31" s="6"/>
      <c r="D31" s="1"/>
      <c r="E31" s="3"/>
    </row>
  </sheetData>
  <mergeCells count="5">
    <mergeCell ref="D30:E30"/>
    <mergeCell ref="C1:D1"/>
    <mergeCell ref="B2:E2"/>
    <mergeCell ref="D28:E28"/>
    <mergeCell ref="D29:E29"/>
  </mergeCells>
  <pageMargins left="0.7" right="0.7" top="0.58088235294117652" bottom="0.75" header="0.3" footer="0.3"/>
  <pageSetup paperSize="9" scale="53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241f47-cb40-4c8c-b1d6-673c160dea0b">
      <Terms xmlns="http://schemas.microsoft.com/office/infopath/2007/PartnerControls"/>
    </lcf76f155ced4ddcb4097134ff3c332f>
    <TaxCatchAll xmlns="41386d07-a824-49f8-9910-65e60a85701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6A89E8AE659C4EB4ECD94D221292F9" ma:contentTypeVersion="16" ma:contentTypeDescription="Crée un document." ma:contentTypeScope="" ma:versionID="5f25ea8a20423556da28a447cb5f793b">
  <xsd:schema xmlns:xsd="http://www.w3.org/2001/XMLSchema" xmlns:xs="http://www.w3.org/2001/XMLSchema" xmlns:p="http://schemas.microsoft.com/office/2006/metadata/properties" xmlns:ns2="bc241f47-cb40-4c8c-b1d6-673c160dea0b" xmlns:ns3="41386d07-a824-49f8-9910-65e60a857012" targetNamespace="http://schemas.microsoft.com/office/2006/metadata/properties" ma:root="true" ma:fieldsID="48a69f76ccd9f6c65a614e8bb5fad863" ns2:_="" ns3:_="">
    <xsd:import namespace="bc241f47-cb40-4c8c-b1d6-673c160dea0b"/>
    <xsd:import namespace="41386d07-a824-49f8-9910-65e60a8570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41f47-cb40-4c8c-b1d6-673c160dea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05dc3c4-90f5-4798-89c3-4ea5d5b35b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386d07-a824-49f8-9910-65e60a85701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c6532ef4-0d54-4291-a49a-10861ac27d33}" ma:internalName="TaxCatchAll" ma:showField="CatchAllData" ma:web="41386d07-a824-49f8-9910-65e60a8570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A3F786-E1A4-469E-8CDA-2FFBB35FA8B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8104FF2-C240-4500-BD67-B6963B05A1F7}">
  <ds:schemaRefs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2006/documentManagement/types"/>
    <ds:schemaRef ds:uri="bc241f47-cb40-4c8c-b1d6-673c160dea0b"/>
    <ds:schemaRef ds:uri="http://schemas.microsoft.com/office/2006/metadata/properties"/>
    <ds:schemaRef ds:uri="41386d07-a824-49f8-9910-65e60a857012"/>
    <ds:schemaRef ds:uri="http://schemas.microsoft.com/office/infopath/2007/PartnerControl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BE972EF-29F3-4D11-8FAB-834DBA2515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241f47-cb40-4c8c-b1d6-673c160dea0b"/>
    <ds:schemaRef ds:uri="41386d07-a824-49f8-9910-65e60a8570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 - Bâtiment N°2</vt:lpstr>
      <vt:lpstr>DPGF - Bâtiment N°3</vt:lpstr>
      <vt:lpstr>DPGF - Bâtiments N°2 &amp; N°3 (2)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DUBRUNFAUT</dc:creator>
  <cp:lastModifiedBy>fabrice.gibert@cnrs.fr</cp:lastModifiedBy>
  <cp:lastPrinted>2026-02-18T09:58:42Z</cp:lastPrinted>
  <dcterms:created xsi:type="dcterms:W3CDTF">2016-06-29T19:02:11Z</dcterms:created>
  <dcterms:modified xsi:type="dcterms:W3CDTF">2026-02-18T10:00:18Z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0x010100E76A89E8AE659C4EB4ECD94D221292F9</vt:lpwstr>
  </property>
  <property fmtid="{D5CDD505-2E9C-101B-9397-08002B2CF9AE}" pid="3" name="MediaServiceImageTags">
    <vt:lpwstr/>
  </property>
</Properties>
</file>